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vakovi\Desktop\4-3-2019 mzo\matea pranjic\"/>
    </mc:Choice>
  </mc:AlternateContent>
  <bookViews>
    <workbookView xWindow="480" yWindow="75" windowWidth="18195" windowHeight="11820"/>
  </bookViews>
  <sheets>
    <sheet name="2011.-2018." sheetId="1" r:id="rId1"/>
  </sheets>
  <calcPr calcId="152511"/>
</workbook>
</file>

<file path=xl/calcChain.xml><?xml version="1.0" encoding="utf-8"?>
<calcChain xmlns="http://schemas.openxmlformats.org/spreadsheetml/2006/main">
  <c r="L225" i="1" l="1"/>
  <c r="L40" i="1"/>
  <c r="F262" i="1"/>
  <c r="G262" i="1"/>
  <c r="H262" i="1"/>
  <c r="J262" i="1"/>
  <c r="K262" i="1"/>
  <c r="E262" i="1"/>
  <c r="F261" i="1"/>
  <c r="G261" i="1"/>
  <c r="H261" i="1"/>
  <c r="I261" i="1"/>
  <c r="J261" i="1"/>
  <c r="K261" i="1"/>
  <c r="E261" i="1"/>
  <c r="F225" i="1"/>
  <c r="G225" i="1"/>
  <c r="H225" i="1"/>
  <c r="I225" i="1"/>
  <c r="J225" i="1"/>
  <c r="K225" i="1"/>
  <c r="E225" i="1"/>
  <c r="F194" i="1"/>
  <c r="G194" i="1"/>
  <c r="H194" i="1"/>
  <c r="I194" i="1"/>
  <c r="J194" i="1"/>
  <c r="K194" i="1"/>
  <c r="E194" i="1"/>
  <c r="F174" i="1"/>
  <c r="G174" i="1"/>
  <c r="H174" i="1"/>
  <c r="I174" i="1"/>
  <c r="J174" i="1"/>
  <c r="K174" i="1"/>
  <c r="E174" i="1"/>
  <c r="F102" i="1"/>
  <c r="G102" i="1"/>
  <c r="H102" i="1"/>
  <c r="I102" i="1"/>
  <c r="J102" i="1"/>
  <c r="K102" i="1"/>
  <c r="E102" i="1"/>
  <c r="F40" i="1"/>
  <c r="G40" i="1"/>
  <c r="H40" i="1"/>
  <c r="I40" i="1"/>
  <c r="J40" i="1"/>
  <c r="K40" i="1"/>
  <c r="E40" i="1"/>
  <c r="F25" i="1"/>
  <c r="G25" i="1"/>
  <c r="H25" i="1"/>
  <c r="I25" i="1"/>
  <c r="J25" i="1"/>
  <c r="K25" i="1"/>
  <c r="E25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61" i="1" s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26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19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 s="1"/>
  <c r="L175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03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102" i="1" s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41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2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5" i="1" s="1"/>
  <c r="L22" i="1"/>
  <c r="L23" i="1"/>
  <c r="L24" i="1"/>
  <c r="L4" i="1"/>
  <c r="L174" i="1" l="1"/>
  <c r="I262" i="1"/>
  <c r="L262" i="1" s="1"/>
</calcChain>
</file>

<file path=xl/sharedStrings.xml><?xml version="1.0" encoding="utf-8"?>
<sst xmlns="http://schemas.openxmlformats.org/spreadsheetml/2006/main" count="774" uniqueCount="471">
  <si>
    <t>Izdavač  časopisa</t>
  </si>
  <si>
    <t>Naslov časopisa</t>
  </si>
  <si>
    <t>2012.</t>
  </si>
  <si>
    <t>2013.</t>
  </si>
  <si>
    <t>2014.</t>
  </si>
  <si>
    <t>RB.</t>
  </si>
  <si>
    <t>PZ</t>
  </si>
  <si>
    <t>2015.</t>
  </si>
  <si>
    <t xml:space="preserve">ACS Agriculturae Conspectus Scientificus </t>
  </si>
  <si>
    <t>Agronomski glasnik</t>
  </si>
  <si>
    <t>Croatian Journal of Food Science and Technology</t>
  </si>
  <si>
    <t>Croatian Journal of Forest Engineering (CROJFE)</t>
  </si>
  <si>
    <t>Drvna industrija</t>
  </si>
  <si>
    <t>Food Technology and Biotechnology</t>
  </si>
  <si>
    <t>Journal of Central European Agriculture ( JCEA )</t>
  </si>
  <si>
    <t>Mljekarstvo</t>
  </si>
  <si>
    <t>Poljoprivreda - znanstveno stručni časopis</t>
  </si>
  <si>
    <t>Ribarstvo</t>
  </si>
  <si>
    <t>Šumarski list</t>
  </si>
  <si>
    <t>BM</t>
  </si>
  <si>
    <t>Acta Clinica Croatica</t>
  </si>
  <si>
    <t>Acta dermatovenerologica Croatica</t>
  </si>
  <si>
    <t>Acta medica Croatica</t>
  </si>
  <si>
    <t>Acta medico-historica Adriatica</t>
  </si>
  <si>
    <t>Acta pharmaceutica</t>
  </si>
  <si>
    <t>Acta Stomatologica Croatica</t>
  </si>
  <si>
    <t>Arhiv za higijenu rada i toksikologiju</t>
  </si>
  <si>
    <t>Collegium Antropologicum</t>
  </si>
  <si>
    <t>Croatian Medical Journal</t>
  </si>
  <si>
    <t>Diabetologia Croatica</t>
  </si>
  <si>
    <t>JAHR</t>
  </si>
  <si>
    <t>Liječnički vjesnik</t>
  </si>
  <si>
    <t>OPĆA BOLNICA ZADAR</t>
  </si>
  <si>
    <t>Medica Jadertina</t>
  </si>
  <si>
    <t>HRVATSKI LIJEČNIČKI ZBOR PODRUŽNICA RIJEKA</t>
  </si>
  <si>
    <t>Medicina Fluminesis</t>
  </si>
  <si>
    <t>Neurologia Croatica</t>
  </si>
  <si>
    <t>Paediatria Croatica</t>
  </si>
  <si>
    <t>Psychiatria Danubina</t>
  </si>
  <si>
    <t>Socijalna psihijatrija</t>
  </si>
  <si>
    <t>Veterinarski arhiv</t>
  </si>
  <si>
    <t>Ukupno biomedicinske znanosti</t>
  </si>
  <si>
    <t>BT</t>
  </si>
  <si>
    <t>Croatian Journal of Fisheries</t>
  </si>
  <si>
    <t>Ukupno biotehničke znanosti</t>
  </si>
  <si>
    <t>Acta turistica</t>
  </si>
  <si>
    <t>Anali Hrvatskog politološkog društva</t>
  </si>
  <si>
    <t>Croatian economic Survey</t>
  </si>
  <si>
    <t>Croatian International Relations Review</t>
  </si>
  <si>
    <t>Croatian Yearbook of European Law and Policy</t>
  </si>
  <si>
    <t>Društvena istraživanja</t>
  </si>
  <si>
    <t>Ekonomska i ekohistorija</t>
  </si>
  <si>
    <t>SVEUČILIŠTE U DUBROVNIKU</t>
  </si>
  <si>
    <t>Ekonomska misao i praksa</t>
  </si>
  <si>
    <t>Ekonomski pregled</t>
  </si>
  <si>
    <t>Ekonomski vjesnik</t>
  </si>
  <si>
    <t>Godišnjak akademije pravnih znanosti</t>
  </si>
  <si>
    <t>Hrvatska i komparativna javna uprava</t>
  </si>
  <si>
    <t>Informatologia</t>
  </si>
  <si>
    <t>Kinesiology</t>
  </si>
  <si>
    <t>Kriminologija i socijalna integracija</t>
  </si>
  <si>
    <t>Ljetopis socijalnog rada</t>
  </si>
  <si>
    <t>SVEUČILIŠTE U ZADRU, Stručni odjel za izobrazbu učitelja i odgajatelja predškolske djece</t>
  </si>
  <si>
    <t xml:space="preserve">MAGISTRA JADERTINA, prije Zbornik radova, Sveučilište u Zadru, Stručni odjel za izobrazbu učitelja i odgajatelja predškolske djece </t>
  </si>
  <si>
    <t>Management- Journal of Contemporary Management Issues</t>
  </si>
  <si>
    <t>Međunarodne studije</t>
  </si>
  <si>
    <t>Medijska istraživanja</t>
  </si>
  <si>
    <t>Migracijske i etničke teme</t>
  </si>
  <si>
    <t>Napredak</t>
  </si>
  <si>
    <t>Numizmatičke vijesti</t>
  </si>
  <si>
    <t>Polemos</t>
  </si>
  <si>
    <t>Politička misao</t>
  </si>
  <si>
    <t>Poredbeno pomorsko pravo</t>
  </si>
  <si>
    <t>Poslovna izvrsnost/Business Excellence</t>
  </si>
  <si>
    <t>Psihologijske teme</t>
  </si>
  <si>
    <t>Review of Psychology</t>
  </si>
  <si>
    <t>Revija za socijalnu politiku</t>
  </si>
  <si>
    <t xml:space="preserve">Revija za sociologiju </t>
  </si>
  <si>
    <t>Socijalna ekologija</t>
  </si>
  <si>
    <t>Sociologija i prostor ( prije Sociologija sela )</t>
  </si>
  <si>
    <t>Suvremena psihologija</t>
  </si>
  <si>
    <t>Suvremene teme</t>
  </si>
  <si>
    <t>Školski vjesnik</t>
  </si>
  <si>
    <t>Tržište</t>
  </si>
  <si>
    <t>Turizam / Tourism</t>
  </si>
  <si>
    <t>Zagreb international review of economics and Business</t>
  </si>
  <si>
    <t>Zbornik Pravnog fakulteta Sveučilišta u Rijeci</t>
  </si>
  <si>
    <t>Zbornik Pravnog fakulteta u Zagrebu</t>
  </si>
  <si>
    <t>Zbornik radova Ekonomskog fakulteta u Rijeci</t>
  </si>
  <si>
    <t>Zbornik Ekonomskog fakulteta u Zagrebu</t>
  </si>
  <si>
    <t>Život i škola</t>
  </si>
  <si>
    <t>D</t>
  </si>
  <si>
    <t>Medijske studije</t>
  </si>
  <si>
    <t>Zagrebačka pravna revija</t>
  </si>
  <si>
    <t>SVEUČILIŠTE U ZADRU</t>
  </si>
  <si>
    <t>Oeconomica Jadertina</t>
  </si>
  <si>
    <t>Ukupno društvene znanosti</t>
  </si>
  <si>
    <t>SVEUČILIŠTE U ZADRU- Odjel za sociologiju</t>
  </si>
  <si>
    <t>Acta Iadertina</t>
  </si>
  <si>
    <t>Arhivski vjesnik</t>
  </si>
  <si>
    <t>Arti musices</t>
  </si>
  <si>
    <t>Bogoslovska smotra</t>
  </si>
  <si>
    <t>CRIS, časopis povijesnog društva Križevci</t>
  </si>
  <si>
    <t>Croatian Journal of Philosophy</t>
  </si>
  <si>
    <t>Croatica Christiana Periodica</t>
  </si>
  <si>
    <t>Croatica et Slavica Iadertina</t>
  </si>
  <si>
    <t>Čakavska rič</t>
  </si>
  <si>
    <t>Časopis za suvremenu povijest</t>
  </si>
  <si>
    <t>Etnološka tribina</t>
  </si>
  <si>
    <t>Filologija</t>
  </si>
  <si>
    <t>Filozofska istraživanja</t>
  </si>
  <si>
    <t>Fluminiensia</t>
  </si>
  <si>
    <t xml:space="preserve">Folia Onomastica Croatica </t>
  </si>
  <si>
    <t>HRVATSKO FILOLOŠKO DRUŠTVO</t>
  </si>
  <si>
    <t>Govor</t>
  </si>
  <si>
    <t>Historijski zbornik</t>
  </si>
  <si>
    <t>SVEUČILIŠTE U ZAGREBU</t>
  </si>
  <si>
    <t>Hortus artium mediavelium</t>
  </si>
  <si>
    <t>Hrvatistika</t>
  </si>
  <si>
    <t>Ikon</t>
  </si>
  <si>
    <t>Jezik</t>
  </si>
  <si>
    <t>Jezikoslovlje</t>
  </si>
  <si>
    <t>KAJ</t>
  </si>
  <si>
    <t>Književna smotra</t>
  </si>
  <si>
    <t>Kroatologija</t>
  </si>
  <si>
    <t>LAHOR: časopis za hrvatski kao materinski, drugi i strani jezik</t>
  </si>
  <si>
    <t>Latina et Graeca</t>
  </si>
  <si>
    <t>Metodički ogledi</t>
  </si>
  <si>
    <t>Narodna umjetnost</t>
  </si>
  <si>
    <t>Obnovljeni život</t>
  </si>
  <si>
    <t>Opuscula Arhaelogica</t>
  </si>
  <si>
    <t>Peristil</t>
  </si>
  <si>
    <t>Podravina</t>
  </si>
  <si>
    <t>Povijesni prilozi</t>
  </si>
  <si>
    <t>Povijest u nastavi</t>
  </si>
  <si>
    <t>Prilozi Instituta za arheologiju</t>
  </si>
  <si>
    <t>Prilozi za istraživanje hrvatske filozofske baštine</t>
  </si>
  <si>
    <t xml:space="preserve">Prolegomena </t>
  </si>
  <si>
    <t>Radovi Instituta za povijest umjetnosti</t>
  </si>
  <si>
    <t>Radovi Zavoda za hrvatsku povijest</t>
  </si>
  <si>
    <t>Radovi Zavoda za povijesne znanosti HAZU Zadar</t>
  </si>
  <si>
    <t>Radovi zavoda za znanstveni rad u Varaždinu</t>
  </si>
  <si>
    <t>Review of Croatian History</t>
  </si>
  <si>
    <t>Scrinia Slavonica</t>
  </si>
  <si>
    <t>Senjski zbornik</t>
  </si>
  <si>
    <t>Slovo</t>
  </si>
  <si>
    <t>Strani jezici</t>
  </si>
  <si>
    <t>Studia etnologica croatica</t>
  </si>
  <si>
    <t xml:space="preserve">Studia Romanica et Anglica Zagrabiensia </t>
  </si>
  <si>
    <t>Suvremena lingvistika</t>
  </si>
  <si>
    <t>Synthesis Philosophica</t>
  </si>
  <si>
    <t>Umjetnost riječi</t>
  </si>
  <si>
    <t>Vjesnik za arheologiju i povijest dalmatinsku</t>
  </si>
  <si>
    <t>Vjesnik Arheološkog muzeja u Zagrebu</t>
  </si>
  <si>
    <t>Zagreber germanistische  Beitrage</t>
  </si>
  <si>
    <t>Zbornik Odsjeka za povijesne znanosti - Zavoda za povijesne i društvene znanosti HAZU</t>
  </si>
  <si>
    <t>H</t>
  </si>
  <si>
    <t>Nova Prisutnost</t>
  </si>
  <si>
    <t>Ars Adriatica</t>
  </si>
  <si>
    <t>Život umjetnosti</t>
  </si>
  <si>
    <t>SIC - časopis za književnost, kulturu i književno prevođenje</t>
  </si>
  <si>
    <t>Libri&amp;Liberi</t>
  </si>
  <si>
    <t>Miscellanea Hadriatica et Mediterranea</t>
  </si>
  <si>
    <t>Ukupno humanističke znanosti</t>
  </si>
  <si>
    <t>Acta Adriatica</t>
  </si>
  <si>
    <t>P</t>
  </si>
  <si>
    <t>Acta Botanica Croatica</t>
  </si>
  <si>
    <t>Central European Astrophysical Bulletin</t>
  </si>
  <si>
    <t xml:space="preserve">Croatica Chemica Acta </t>
  </si>
  <si>
    <t>Differential equations and applicattions</t>
  </si>
  <si>
    <t>Entomologia Croatica</t>
  </si>
  <si>
    <t>Geoadria</t>
  </si>
  <si>
    <t>Geofizika</t>
  </si>
  <si>
    <t>Geografski horizont</t>
  </si>
  <si>
    <t>Geologia Croatica</t>
  </si>
  <si>
    <t>Glasnik matematički</t>
  </si>
  <si>
    <t xml:space="preserve">Hrvatski geografski glasnik </t>
  </si>
  <si>
    <t>Hrvatski meteorološki časopis</t>
  </si>
  <si>
    <t>Journal of Mathematical Inequalities</t>
  </si>
  <si>
    <t>Mathematical Communications</t>
  </si>
  <si>
    <t>Mathematical Inequalities &amp; Aplications</t>
  </si>
  <si>
    <t>Natura Croatica</t>
  </si>
  <si>
    <t>Operators and Matrices</t>
  </si>
  <si>
    <t xml:space="preserve">Periodicum Biologorum  </t>
  </si>
  <si>
    <t>Bolid</t>
  </si>
  <si>
    <t>Čovjek i svemir</t>
  </si>
  <si>
    <t>Matematičko-fizički list</t>
  </si>
  <si>
    <t>Matematika i škola</t>
  </si>
  <si>
    <t>Matka</t>
  </si>
  <si>
    <t xml:space="preserve">Osječki matematički list           </t>
  </si>
  <si>
    <t>Političke analize</t>
  </si>
  <si>
    <t>Poučak</t>
  </si>
  <si>
    <t>Priroda</t>
  </si>
  <si>
    <t>Glasnik hrvatskog plemićkog zbora</t>
  </si>
  <si>
    <t>Vijesti hrvatskog geološkog društva</t>
  </si>
  <si>
    <t>Acta Graphica Journal for Printing Science and Graphic Communications</t>
  </si>
  <si>
    <t>Automatika</t>
  </si>
  <si>
    <t>Brodogradnja</t>
  </si>
  <si>
    <t xml:space="preserve">Chemical and Biochemical Engineering Quarterly </t>
  </si>
  <si>
    <t>CIT - Journal of Computing and Informatology Tehnology</t>
  </si>
  <si>
    <t>Elektronički časopis Građevinskog fakulteta Osijek (e-GFOS)</t>
  </si>
  <si>
    <t>Engineering Review</t>
  </si>
  <si>
    <t>Geodetski list</t>
  </si>
  <si>
    <t>Građevinar</t>
  </si>
  <si>
    <t>Journal of Communications Software and Systems (JCOMSS)</t>
  </si>
  <si>
    <t xml:space="preserve">Kartografija i geoinformacije </t>
  </si>
  <si>
    <t>Kemija u industriji</t>
  </si>
  <si>
    <t>KOG</t>
  </si>
  <si>
    <t>Metalurgija</t>
  </si>
  <si>
    <t>Nafta - znanstveni časopis</t>
  </si>
  <si>
    <t>Organization, Technology &amp;Management in Construction: An International Journal</t>
  </si>
  <si>
    <t>Polimeri</t>
  </si>
  <si>
    <t>Promet-traffic&amp;Transportation</t>
  </si>
  <si>
    <t>Prostor</t>
  </si>
  <si>
    <t>Rudarsko-geološko-naftni zbornik</t>
  </si>
  <si>
    <t>Sigurnost</t>
  </si>
  <si>
    <t xml:space="preserve">Strojarstvo </t>
  </si>
  <si>
    <t>Suvremeni promet</t>
  </si>
  <si>
    <t>Tehnički vjesnik</t>
  </si>
  <si>
    <t>Tekstil</t>
  </si>
  <si>
    <t>Zavarivanje</t>
  </si>
  <si>
    <t>T</t>
  </si>
  <si>
    <t>Ukupno prirodne znanosti</t>
  </si>
  <si>
    <t>Croatian Operational Research Review</t>
  </si>
  <si>
    <t>MEĐUNARODNA UDRUGA FIZIKALNIH KEMIČARA, ZAGREB</t>
  </si>
  <si>
    <t>Journal of Electrochemical Science an Engineering</t>
  </si>
  <si>
    <t>Ukupno tehničke znanosti</t>
  </si>
  <si>
    <t>UKUPNO:</t>
  </si>
  <si>
    <t>pop, T</t>
  </si>
  <si>
    <t>pop, P</t>
  </si>
  <si>
    <t>pop, D</t>
  </si>
  <si>
    <t>pop, H</t>
  </si>
  <si>
    <t xml:space="preserve"> Znanstveni časopis Naše more</t>
  </si>
  <si>
    <t>FILOZOFSKI FAKULTET, OSIJEK</t>
  </si>
  <si>
    <t>Libellarium</t>
  </si>
  <si>
    <t>HRVATSKI RESTAURATORSKI ZAVOD, ZAGREB</t>
  </si>
  <si>
    <t>Portal</t>
  </si>
  <si>
    <t>Dubrovnik Annals</t>
  </si>
  <si>
    <t>HRVATSKA AKADEMIJA ZNANOSTI I UMJETNOST, ZAGREB</t>
  </si>
  <si>
    <t>UDRUGA ZA MEĐUNARODNO ISTRAŽIVANJE RELIGIJE U ISTOČNOJ I SREDNJOJ EUROPI, ZAGREB</t>
  </si>
  <si>
    <t>Religion and society in Central and Eastern Europe</t>
  </si>
  <si>
    <t>pop, BM</t>
  </si>
  <si>
    <t>Svijet po mjeri</t>
  </si>
  <si>
    <t>Hrvatski jezik</t>
  </si>
  <si>
    <t>Transformers Magazine</t>
  </si>
  <si>
    <t>AKADEMIJA TEHNIČKIH ZNANOSTI HRVATSKE, ZAGREB</t>
  </si>
  <si>
    <t>Tehničke znanosti</t>
  </si>
  <si>
    <t>HRVATSKO GRBOSLOVNO I ZASTAVOSLOVNO DRUŠTVO, ZAGREB</t>
  </si>
  <si>
    <t>Grb i zastava</t>
  </si>
  <si>
    <t>Nanomaterials and Nanotechnology</t>
  </si>
  <si>
    <t>Interdisciplinary Description of Complex System</t>
  </si>
  <si>
    <t>Hrvatski časopis za odgoj i obrazovanje</t>
  </si>
  <si>
    <t>Tourism and Hospitality Management</t>
  </si>
  <si>
    <t>Zbornik radova Pravnog fakulteta u Splitu</t>
  </si>
  <si>
    <t>Rasprave - Časopis Instituta  za hrvatski jezik i jezikoslovlje</t>
  </si>
  <si>
    <t>ABC tehnike</t>
  </si>
  <si>
    <t>KB " SESTRE MILOSRDNICE", ZAGREB</t>
  </si>
  <si>
    <t>HRVATSKI LIJEČNIČKI ZBOR ( za Hrvatsko dermatovenerološko društvo), ZAGREB</t>
  </si>
  <si>
    <t>AKADEMIJA MEDICINSKIH ZNANOSTI, ZAGREB</t>
  </si>
  <si>
    <t>HRVATSKO ZNANSTVENO DRUŠTVO ZA POVIJEST ZDRAVSTVENE KULTURE, RIJEKA</t>
  </si>
  <si>
    <t>HRVATSKO FARMACEUTSKO DRUŠTVO, ZAGREB</t>
  </si>
  <si>
    <t>STOMATOLOŠKI FAKULTET , ZAGREB</t>
  </si>
  <si>
    <t>KB "SESTRE MILOSRDNICE", ZAGREB</t>
  </si>
  <si>
    <t>INSTITUT ZA MEDICINSKA ISTRAŽIVANJA I MEDICNU RADA, ZAGREB</t>
  </si>
  <si>
    <t>HRVATSKO DRUŠTVO ZA MEDICINSKU BIOKEMIJU I LABORATORIJSKU MEDICINU, ZAGREB</t>
  </si>
  <si>
    <t>HRVATSKO ANTROPOLOŠKO DRUŠTVO, ZAGREB</t>
  </si>
  <si>
    <t>MEDICINSKI FAKULTET, ZAGREB</t>
  </si>
  <si>
    <t>KB MERKUR S.P.O.- KLINIKA ZA DIJABETES, ZAGREB</t>
  </si>
  <si>
    <t>HRVATSKI LIJEČNIČKI ZBOR, ZAGREB</t>
  </si>
  <si>
    <t>MEDICINSKI FAKULTET, RIJEKA</t>
  </si>
  <si>
    <t>"SPES" - DRUŠTVO ZA POMOĆ NEUROLOŠKIM BOLESNICIMA, ZAGREB</t>
  </si>
  <si>
    <t>MEDICINSKA NAKLADA, ZAGREB</t>
  </si>
  <si>
    <t>VETERINARSKI FAKULTET, ZAGREB</t>
  </si>
  <si>
    <t>AGRONOMSKI FAKULTET, ZAGREB</t>
  </si>
  <si>
    <t>HRVATSKO AGRONOMSKO DRUŠTVO, ZAGREB</t>
  </si>
  <si>
    <t>PREHRAMBENO TEHNOLOŠKI FAKULTET, OSIJEK</t>
  </si>
  <si>
    <t>ŠUMARSKI FAKULTET, ZAGREB</t>
  </si>
  <si>
    <t>PREHRAMBENO BIOTEHNOLOŠKI FAKULTET, ZAGREB</t>
  </si>
  <si>
    <t>HRVATSKA MLJEKARSKA UDRUGA, ZAGREB</t>
  </si>
  <si>
    <t>POLJOPRIVREDNI FAKULTET, OSIJEK</t>
  </si>
  <si>
    <t>HRVATSKO ŠUMARSKO DRUŠTVO, ZAGREB</t>
  </si>
  <si>
    <t>EKONOMSKI FAKULTET, ZAGREB</t>
  </si>
  <si>
    <t>HRVATSKO POLITOLOŠKO DRUŠTVO, ZAGREB</t>
  </si>
  <si>
    <t>EKONOMSKI INSTITUT, ZAGREB</t>
  </si>
  <si>
    <t>INSTITUT ZA MEĐUNARODNE ODNOSE, ZAGREB</t>
  </si>
  <si>
    <t>PRAVNI FAKULTET, ZAGREB</t>
  </si>
  <si>
    <t>INSTITUT DRUŠTVENIH ZNANOSTI "IVO PILAR", ZAGREB</t>
  </si>
  <si>
    <t>SVEUČILIŠTE JURJA DOBRILE, PULA</t>
  </si>
  <si>
    <t>HRVATSKO DRUŠTVO EKONOMISTA I INŽENJERSKI BIRO, ZAGREB</t>
  </si>
  <si>
    <t>EKONOMSKI FAKULTET, OSIJEK</t>
  </si>
  <si>
    <t>INSTITUT ZA JAVNE FINANCIJE, ZAGREB</t>
  </si>
  <si>
    <t>HRVATSKO GEOGRAFSKO DRUŠTVO, ZAGREB</t>
  </si>
  <si>
    <t>AKADEMIJA PRAVNIH ZNANOSTI HRVATSKE, ZAGREB</t>
  </si>
  <si>
    <t>INSTITUT ZA JAVNU UPRAVU, ZAGREB</t>
  </si>
  <si>
    <t>EDUKACIJSKO-REHABILITACIJSKI FAKULTET, ZAGREB</t>
  </si>
  <si>
    <t>UČITELJSKI FAKULTET, ZAGREB</t>
  </si>
  <si>
    <t>HRVATSKO UDRUŽENJE ZA KAZNENE ZNANOSTI I PRAKSU, ZAGREB</t>
  </si>
  <si>
    <t>HRVATSKO KOMUNIKOLOŠKO DRUŠTVO, ZAGREB</t>
  </si>
  <si>
    <t>FAKULTET ORGANIZACIJE I INFORMATIKE, VARAŽDIN</t>
  </si>
  <si>
    <t>KINEZIOLOŠKI FAKULTET, ZAGREB</t>
  </si>
  <si>
    <t>PRAVNI FAKULTET - STUDIJSKI CENTAR SOCIJALNOG RADA, ZAGREB</t>
  </si>
  <si>
    <t>EKONOMSKI FAKULTET, SPLIT</t>
  </si>
  <si>
    <t>NAKLADA MEDIJSKA ISTRAŽIVANJA , ZAGREB</t>
  </si>
  <si>
    <t>FAKULTET POLITIČKIH ZNANOSTI, ZAGREB</t>
  </si>
  <si>
    <t>POLITIČKA KULTURA, ZAGREB</t>
  </si>
  <si>
    <t>INSTITUT ZA MIGRACIJE I NARODNOSTI, ZAGREB</t>
  </si>
  <si>
    <t>HRVATSKO PEDAGOŠKO -KNJIŽEVNI ZBOR, ZAGREB</t>
  </si>
  <si>
    <t>NAKLADA JESENSKI I TURK, ZAGREB</t>
  </si>
  <si>
    <t>HRVATSKA AKADEMIJA ZNANOSTI I UMJETNOSTI - Jadranski zavod, ZAGREB</t>
  </si>
  <si>
    <t>FILOZOFSKI FAKULTET, RIJEKA</t>
  </si>
  <si>
    <t>NAKLADA SLAP, JASTREBARSKO</t>
  </si>
  <si>
    <t>PRAVNI FAKULTET ZAGREB, Studij socijalnog rada, ZAGREB</t>
  </si>
  <si>
    <t>HRVATSKO SOCIOLOŠKO DRUŠTVO, ZAGREB</t>
  </si>
  <si>
    <t>INSTITUT ZA DRUŠTVENA ISTRAŽIVANJA, ZAGREB</t>
  </si>
  <si>
    <t>CENTAR ZA POLITOLOŠKA ISTRAŽIVANJA d.o.o., ZAGREB</t>
  </si>
  <si>
    <t>FAKULTET ZA TURISTIČKI I HOTELSKI MENAGEMENT, OPATIJA</t>
  </si>
  <si>
    <t>INSTITUT ZA TURIZAM, ZAGREB</t>
  </si>
  <si>
    <t>PRAVNI FAKULTET, RIJEKA</t>
  </si>
  <si>
    <t>EKONOMSKI FAKULTET, RIJEKA</t>
  </si>
  <si>
    <t>PRAVNI FAKULTET, SPLIT</t>
  </si>
  <si>
    <t>HRVATSKA AKADEMIJA ZNANOSTI I UMJETNOSTI -  ZAVOD ZA POVIJESNE ZNANOSTI DUBROVNIK</t>
  </si>
  <si>
    <t>HRVATSKI DRŽAVNI ARHIV, ZAGREB</t>
  </si>
  <si>
    <t>HRVATSKO MUZIKOLOŠKO DRUŠTVO, ZAGREB</t>
  </si>
  <si>
    <t>KATOLIČKI BOGOSLOVNI FAKULTET, ZAGREB</t>
  </si>
  <si>
    <t>POVIJESNO DRUŠTVO, KRIŽEVCI</t>
  </si>
  <si>
    <t>KRUZAK d.o.o., LESKOVAC</t>
  </si>
  <si>
    <t>HRVATSKI INSTITUT ZA POVIJEST, ZAGREB</t>
  </si>
  <si>
    <t>DRUŠTVO ZA HRVATSKU  EKONOMSKU POVIJEST I EKOHISTORIJU, ZAGREB</t>
  </si>
  <si>
    <t>HRVATSKO ETNOLOŠKO DRUŠTVO, ZAGREB</t>
  </si>
  <si>
    <t>HRVATSKA AKADEMIJA ZNANOSTI I UMJETNOSTI, ZAGREB</t>
  </si>
  <si>
    <t>HRVATSKO FILOZOFSKO DRUŠTVO, ZAGREB</t>
  </si>
  <si>
    <t>DRUŠTVO ZA HRVATSKU POVJESNICU, ZAGREB</t>
  </si>
  <si>
    <t>HRVATSKO FILOLOŠKO DRUŠTVO, ZAGREB</t>
  </si>
  <si>
    <t>HRVATSKI STUDIJI, ZAGREB</t>
  </si>
  <si>
    <t>HRVATSKA UDRUGA ISTRAŽIVAČA DJEČJE KNJIŽEVNOSTI, ZAGREB</t>
  </si>
  <si>
    <t>INSTITUT ZA ETNOLOGIJU I FOLKLORISTIKU, ZAGREB</t>
  </si>
  <si>
    <t>FILOZOFSKI FAKULTET, ZAGREB</t>
  </si>
  <si>
    <t>KRŠĆANSKI AKADEMSKI KRUG, ZAGREB</t>
  </si>
  <si>
    <t>HRVATSKO NUMIZMATIČKO DRUŠTVO, ZAGREB</t>
  </si>
  <si>
    <t>FILOZOFSKO -TEOLOŠKI INSTITUT DRUŽBE ISUSOVE, ZAGREB</t>
  </si>
  <si>
    <t>FILOZOFSKI FAKULTET, ARHEOLOŠKI ZAVOD, ZAGREB</t>
  </si>
  <si>
    <t>DRUŠTVO POVJESNIČARA UMJETNOSTI, ZAGREB</t>
  </si>
  <si>
    <t>MERIDIJANI, IZDAVAČKA KUĆA , SAMOBOR</t>
  </si>
  <si>
    <t>INSTITUT ZA ARHEOLOGIJU, ZAGREB</t>
  </si>
  <si>
    <t>INSTITUT ZA FILOZOFIJU, ZAGREB</t>
  </si>
  <si>
    <t>UDRUGA ZA PROMICANJE FILOZOFIJE, ZAGREB</t>
  </si>
  <si>
    <t>INSTITUT ZA POVIJEST UMJETNOSTI, ZAGREB</t>
  </si>
  <si>
    <t>ZAVOD ZA HRVATSKU POVIJEST FILOZOFSKOG FAKULTETA, ZAGREB</t>
  </si>
  <si>
    <t>HRVATSKA AKADEMIJA ZNANOSTI I UMJETNOSTI - ZAVOD ZA POVIJESNE ZNANOSTI ZADAR</t>
  </si>
  <si>
    <t>HRVATSKA AKADEMIJA ZNANOSTI I UMJETNOSTI - ZAVOD ZA ZNANSTVENI RAD U VARAŽDINU</t>
  </si>
  <si>
    <t>INSTITUT ZA HRVATSKI JEZIK I JEZIKOSLOVKLJE, ZAGREB</t>
  </si>
  <si>
    <t>HRVATSKI INSTITUT ZA POVIJEST SLAVONIJE, SLAVONSKI BROD</t>
  </si>
  <si>
    <t>SENJSKO MUZEJSKO DRUŠTVO, SENJ</t>
  </si>
  <si>
    <t>STAROSLAVENSKI INSTITUT,ZAGREB</t>
  </si>
  <si>
    <t>FILOZOFSKI FAKULTET - Odsjek za etnologiju i kulturnu abtropologiju, ZAGREB</t>
  </si>
  <si>
    <t>ARHEOLOŠKI MUZEJ, ZAGREB</t>
  </si>
  <si>
    <t>ARHEOLOŠKI MUZEJ, SPLIT</t>
  </si>
  <si>
    <t>FILOZOFSKI FAKULTET - Odsjek za germanistiku, ZAGREB</t>
  </si>
  <si>
    <t>INSTITUT ZA OCEONOGRAFIJU I RIBARSTVO, SPLIT</t>
  </si>
  <si>
    <t>PRIRODOSLOVNO-MATEMATIČKI FAKULTET, ZAGREB</t>
  </si>
  <si>
    <t>GEODETSKI FAKULTET, ZAGREB</t>
  </si>
  <si>
    <t>HRVATSKO KEMIJSKO DRUŠTVO, ZAGREB</t>
  </si>
  <si>
    <t>ELEMENT d.o.o., ZAGREB</t>
  </si>
  <si>
    <t>HRVATSKO ENTOMOLOŠKO DRUŠTVO, ZAGREB</t>
  </si>
  <si>
    <t>PRIRODOSLOVNO-MATEMATIČKI FAKULTET, GEOFIZIČKI ZAVOD A.MOHOROVIČIĆ, ZAGREB</t>
  </si>
  <si>
    <t>HRVATSKI GEOLOŠKI INSTITUT, ZAGREB</t>
  </si>
  <si>
    <t>PRIRODOSLOVNO MATEMATIČKI FAKULTET - Matematički odjel, ZAGREB</t>
  </si>
  <si>
    <t>HRVASTSKO METEOROLOŠKO DRUŠTVO, ZAGREB</t>
  </si>
  <si>
    <t xml:space="preserve">SVEUČILIŠTE J.J.STROSSMAYERA - Odjel za matematiku, OSIJEK </t>
  </si>
  <si>
    <t>HRVATSKI PRIRODOSLOVNI MUZEJ, ZAGREB</t>
  </si>
  <si>
    <t>HRVATSKO PRIRODOSLOVNO DRUŠTVO, ZAGREB</t>
  </si>
  <si>
    <t>HRVATSKA ZAJEDNICA TEHNIČKE KULTURE, ZAGREB</t>
  </si>
  <si>
    <t>ZAGREBAČKI ASTRONOMSKI SAVEZ - ZVJEZDARNICA, ZAGREB</t>
  </si>
  <si>
    <t>KNJIŽEVNI KRUG, SPLIT</t>
  </si>
  <si>
    <t>HRVATSKI PLEMIĆKI ZBOR, ZAGREB</t>
  </si>
  <si>
    <t>KAJKAVSKO SPRAVIŠĆE, ZAGREB</t>
  </si>
  <si>
    <t>LATINA ET GRAECA - INSTITUT ZA KLASNIIČNE JEZIKE I ANTIČKU CIVILIZACIJU, ZAGREB</t>
  </si>
  <si>
    <t>HRVATSKO FIZIKALNO DRUŠTVO, ZAGREB</t>
  </si>
  <si>
    <t>HRVATSKO MATEMATIČKO DRUŠTVO, ZAGREB</t>
  </si>
  <si>
    <t>SVEUČILIŠTE J.J.STROSSMAYERA - Odjel za matematiku, OSIJEK</t>
  </si>
  <si>
    <t>ZADRUŽNA ŠTAMPA d.d., ZAGREB</t>
  </si>
  <si>
    <t>HRVATSKO INTERDISCIPLINARNO DRUŠTVO, SESVETE</t>
  </si>
  <si>
    <t>HRVATSKO MJERITELJSKO DRUŠTVO, ZAGREB</t>
  </si>
  <si>
    <t>MERIT MEDIA INT d.o.o., ZAGREB</t>
  </si>
  <si>
    <t>HRVATSKO GEOLOŠKO DRUŠTVO, ZAGREB</t>
  </si>
  <si>
    <t>GRAFIČKI FAKULTET, ZAGREB</t>
  </si>
  <si>
    <t>KOREMA - HRVATSKO DRUŠTVO ZA KOMUNIKACIJE, ZAGREB</t>
  </si>
  <si>
    <t>HRVATSKO DRUŠTVO KEMIJSKIH INŽENJERA I TEHNOLOGA, ZAGREB</t>
  </si>
  <si>
    <t>SRCE-SVEUČILIŠNI RAČUNSKI CENTAR, ZAGREB</t>
  </si>
  <si>
    <t>HRVATSKO DRUŠTVO ZA OPERACIJSKA ISTRAŽIVANJA, ZAGREB</t>
  </si>
  <si>
    <t>GRAĐEVINSKI FAKULTET, OSIJEK</t>
  </si>
  <si>
    <t>TEHNIČKI FAKULTET, RIJEKA</t>
  </si>
  <si>
    <t>HRVATSKO GEODETSKO DRUŠTVO, ZAGREB</t>
  </si>
  <si>
    <t>HRVATSKI SAVEZ GRAĐEVINSKIH INŽENJERA, ZAGREB</t>
  </si>
  <si>
    <t>UDRUGA ZA KOMUNIKACIJSKE I INFORMACIJSKE  TEHNOLOGIJE (CCIS), FESB SPLIT</t>
  </si>
  <si>
    <t>HRVATSKO KARTOGRAFSKO DRUŠTVO, ZAGREB</t>
  </si>
  <si>
    <t>HRVATSKO DRUŠTVO ZA GEOMETRIJU I GRAFIKU, ZAGREB</t>
  </si>
  <si>
    <t>HRVATSKO METALURŠKO DRUŠTVO, ZAGREB</t>
  </si>
  <si>
    <t>HRVATSKI NACIONALNI KOMITET SVJETSKOG VIJEĆA ZA NAFTU I PLIN, ZAGREB</t>
  </si>
  <si>
    <t>IN TECH d.o.o., RIJEKA</t>
  </si>
  <si>
    <t>GRAĐEVINSKI FAKULTET, ZAGREB</t>
  </si>
  <si>
    <t>DRUŠTVO ZA PLASTIKU I GUMU, ZAGREB</t>
  </si>
  <si>
    <t>POMORSKI FAKULTET, RIJEKA</t>
  </si>
  <si>
    <t>FAKULTET PROMETNIH ZNANOSTI, ZAGREB</t>
  </si>
  <si>
    <t>ARHITEKTONSKI FAKULTET, ZAGREB</t>
  </si>
  <si>
    <t>RUDARSKO-GEOLOŠKO-NAFTNI FAKULTET, ZAGREB</t>
  </si>
  <si>
    <t>ZAVOD ZA ISTRAŽIVANJE I RAZVOJ SIGURNOSTI, ZAGREB</t>
  </si>
  <si>
    <t>HRVATSKI STROJARSKI I BRODOGRAĐEVNI INŽENJERSKI SAVEZ, ZAGREB</t>
  </si>
  <si>
    <t>HRVATSKO ZNANSTVENO DRUŠTVO ZA PROMET,ZAGREB</t>
  </si>
  <si>
    <t>STROJARSKI FAKULTET, SLAVONSKI BROD</t>
  </si>
  <si>
    <t>HRVATSKI INŽENJERSKI SAVEZ TEKSTILACA, ZAGREB</t>
  </si>
  <si>
    <t>MEĐUNARODNI CENTAR ZA ODRŽIVI RAZVOJ ENERGETIKE, VODA I OKOLIŠA - SDEWES CENTRE, ZAGREB</t>
  </si>
  <si>
    <t>FAKULTET STROJARSTVA I BRODOGRADNJE, ZAGREB</t>
  </si>
  <si>
    <t>HRVATSKO DRUŠTVO ZA TEHNIKU ZAVARIVANJA, ZAGREB</t>
  </si>
  <si>
    <t>Ukupno popularizacija znanosti</t>
  </si>
  <si>
    <t>2016.</t>
  </si>
  <si>
    <t>2017.</t>
  </si>
  <si>
    <t>Hrvatski ljetopis za kaznene znanosti i praksu</t>
  </si>
  <si>
    <t>InterEUlawEast</t>
  </si>
  <si>
    <t>Pravni vjesnik: časopis za pravne i društvene znanosti</t>
  </si>
  <si>
    <t>PRAVNI FAKULTET, OSIJEK</t>
  </si>
  <si>
    <t>Review of Innovation and Competitiveness</t>
  </si>
  <si>
    <t>Zbornik Sveučilišta u Dubrovniku</t>
  </si>
  <si>
    <t>Anafora - časopis za znanost o književnosti</t>
  </si>
  <si>
    <t>Croatica: časopis za hrvatski jezik, književnosti i kulturu</t>
  </si>
  <si>
    <t>FILOZOFSKI FAKULTET,SPLIT</t>
  </si>
  <si>
    <t>Rad Hrvatske akademije znanosti i umjetnosti, Matematičke znanosti</t>
  </si>
  <si>
    <t>HRVATSKA AKADEMIJA ZNANOSTI I UMJETNOSTI</t>
  </si>
  <si>
    <t>Hrvatski metematički elektronički časopis</t>
  </si>
  <si>
    <t>Public Sector Economics (Financial theory and practice)</t>
  </si>
  <si>
    <t xml:space="preserve">Anali HAZU u Dubrovniku   </t>
  </si>
  <si>
    <t>Hrvatski dijalektološki zbornik</t>
  </si>
  <si>
    <t>Tusculum - časopis za solinske teme</t>
  </si>
  <si>
    <t>JAVNA USTANOVA U KULTURI "ZVONIMIR" SOLIN</t>
  </si>
  <si>
    <t>Zbornik Janković</t>
  </si>
  <si>
    <t>OGRANAK MATICE HRVATSKE DARUVAR</t>
  </si>
  <si>
    <t>Kvartal. Kronika povijesti umjetnosti u Hrvatskoj</t>
  </si>
  <si>
    <t>Inženjerstvo okoliša</t>
  </si>
  <si>
    <t>GEOTEHNIČKI FAKULTET, VARAŽDIN</t>
  </si>
  <si>
    <t>Journal of Sustainable development of Energy, Water and Enviroment</t>
  </si>
  <si>
    <t>Alcoholism and Psychiatry Research</t>
  </si>
  <si>
    <t>Biochemia Medica</t>
  </si>
  <si>
    <t>Glasnik zaštite bilja</t>
  </si>
  <si>
    <t>Nova mehanizacija šumarstva</t>
  </si>
  <si>
    <t>Privredna kretanja i ekonomska politika</t>
  </si>
  <si>
    <t>HRVATSKI ŠUMARSKI INSTITUT</t>
  </si>
  <si>
    <t>South-east European forestry</t>
  </si>
  <si>
    <t>SVEUČILIŠTE SJEVER</t>
  </si>
  <si>
    <t>Tehnički glasnik</t>
  </si>
  <si>
    <t>VELEUČILIŠTE U RIJECI</t>
  </si>
  <si>
    <t>Zbornik Veleučilišta u Rijeci</t>
  </si>
  <si>
    <t>LOGOBOX d.o.o.</t>
  </si>
  <si>
    <t>History.info</t>
  </si>
  <si>
    <t>HRVATSKI AKADEMSKI CENTAR PRIMIJENJENOG NUTRICIONIZMA</t>
  </si>
  <si>
    <t>Hranologija</t>
  </si>
  <si>
    <t>pop, BT</t>
  </si>
  <si>
    <t>Meridijani-časopis za zemljopis, povijest, ekologiju i putovanja</t>
  </si>
  <si>
    <t>pop</t>
  </si>
  <si>
    <t>Reaktor ideja</t>
  </si>
  <si>
    <t>pop,BM</t>
  </si>
  <si>
    <t>SPELEOLOŠKI KLUB URSUS SPELAEUS</t>
  </si>
  <si>
    <t>Subrerranea Croatica</t>
  </si>
  <si>
    <t>Meso</t>
  </si>
  <si>
    <t>Pregled financijske potpore znanstvenim časopisima i časopisima za popularizaciju znanosti od 2012.-2018.</t>
  </si>
  <si>
    <t>Ukupno 2012. - 2018.</t>
  </si>
  <si>
    <t>2018.</t>
  </si>
  <si>
    <t>Ekonomska istraživanja</t>
  </si>
  <si>
    <t xml:space="preserve">Hrvatska revija za rehabilitacijska istraživanja </t>
  </si>
  <si>
    <t xml:space="preserve">Journal of Information and Organizational Sciences </t>
  </si>
  <si>
    <t xml:space="preserve">Pomorstvo </t>
  </si>
  <si>
    <t>Transactions of Famena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</si>
</sst>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5" fillId="2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2" xfId="2" applyFont="1" applyFill="1" applyBorder="1" applyAlignment="1" applyProtection="1">
      <alignment horizontal="center"/>
      <protection locked="0"/>
    </xf>
    <xf numFmtId="0" fontId="5" fillId="4" borderId="1" xfId="1" applyFont="1" applyFill="1" applyBorder="1" applyAlignment="1">
      <alignment horizontal="left" vertical="center" wrapText="1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wrapText="1"/>
      <protection locked="0"/>
    </xf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wrapText="1"/>
    </xf>
    <xf numFmtId="0" fontId="5" fillId="3" borderId="1" xfId="1" applyFont="1" applyFill="1" applyBorder="1" applyAlignment="1">
      <alignment horizontal="left" vertical="center" wrapText="1"/>
    </xf>
    <xf numFmtId="42" fontId="6" fillId="0" borderId="3" xfId="3" applyNumberFormat="1" applyFont="1" applyBorder="1" applyAlignment="1">
      <alignment horizontal="center" vertical="center"/>
    </xf>
    <xf numFmtId="42" fontId="6" fillId="0" borderId="1" xfId="3" applyNumberFormat="1" applyFont="1" applyBorder="1" applyAlignment="1">
      <alignment horizontal="center" vertical="center"/>
    </xf>
    <xf numFmtId="42" fontId="6" fillId="0" borderId="15" xfId="3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5" xfId="1" applyFont="1" applyBorder="1" applyAlignment="1">
      <alignment horizontal="left" vertical="center" wrapText="1"/>
    </xf>
    <xf numFmtId="0" fontId="5" fillId="2" borderId="15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6" xfId="2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>
      <alignment horizontal="left" vertical="center" wrapText="1"/>
    </xf>
    <xf numFmtId="0" fontId="8" fillId="0" borderId="17" xfId="2" applyFont="1" applyFill="1" applyBorder="1" applyAlignment="1" applyProtection="1">
      <alignment horizontal="center" vertical="center"/>
      <protection locked="0"/>
    </xf>
    <xf numFmtId="0" fontId="8" fillId="0" borderId="16" xfId="2" applyFont="1" applyFill="1" applyBorder="1" applyAlignment="1" applyProtection="1">
      <alignment horizont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8" fillId="0" borderId="15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 wrapText="1"/>
      <protection locked="0"/>
    </xf>
    <xf numFmtId="42" fontId="6" fillId="0" borderId="19" xfId="3" applyNumberFormat="1" applyFont="1" applyBorder="1" applyAlignment="1">
      <alignment horizontal="center" vertical="center"/>
    </xf>
    <xf numFmtId="42" fontId="6" fillId="0" borderId="20" xfId="3" applyNumberFormat="1" applyFont="1" applyBorder="1" applyAlignment="1">
      <alignment horizontal="center" vertical="center"/>
    </xf>
    <xf numFmtId="42" fontId="6" fillId="0" borderId="21" xfId="3" applyNumberFormat="1" applyFont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vertical="center"/>
    </xf>
    <xf numFmtId="0" fontId="6" fillId="6" borderId="4" xfId="0" applyFont="1" applyFill="1" applyBorder="1"/>
    <xf numFmtId="42" fontId="7" fillId="6" borderId="4" xfId="3" applyNumberFormat="1" applyFont="1" applyFill="1" applyBorder="1" applyAlignment="1">
      <alignment horizontal="center" vertical="center"/>
    </xf>
    <xf numFmtId="42" fontId="7" fillId="6" borderId="8" xfId="3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8" fillId="6" borderId="4" xfId="2" applyFont="1" applyFill="1" applyBorder="1" applyAlignment="1" applyProtection="1">
      <alignment horizontal="center" vertical="center"/>
      <protection locked="0"/>
    </xf>
    <xf numFmtId="42" fontId="7" fillId="5" borderId="14" xfId="3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left"/>
    </xf>
    <xf numFmtId="0" fontId="7" fillId="6" borderId="8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center" wrapText="1"/>
    </xf>
    <xf numFmtId="0" fontId="4" fillId="6" borderId="18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/>
    </xf>
    <xf numFmtId="0" fontId="9" fillId="6" borderId="6" xfId="1" applyFont="1" applyFill="1" applyBorder="1" applyAlignment="1">
      <alignment horizontal="left" vertical="center" wrapText="1"/>
    </xf>
    <xf numFmtId="0" fontId="9" fillId="6" borderId="8" xfId="1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</cellXfs>
  <cellStyles count="4">
    <cellStyle name="Currency" xfId="3" builtinId="4"/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colors>
    <mruColors>
      <color rgb="FF66CCFF"/>
      <color rgb="FFCCFFFF"/>
      <color rgb="FF33CCFF"/>
      <color rgb="FF33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62"/>
  <sheetViews>
    <sheetView tabSelected="1" topLeftCell="A238" workbookViewId="0">
      <selection activeCell="B255" sqref="B255"/>
    </sheetView>
  </sheetViews>
  <sheetFormatPr defaultRowHeight="15" x14ac:dyDescent="0.25"/>
  <cols>
    <col min="1" max="1" width="5.5703125" customWidth="1"/>
    <col min="2" max="2" width="49.5703125" customWidth="1"/>
    <col min="3" max="3" width="35.85546875" customWidth="1"/>
    <col min="4" max="4" width="8.7109375" customWidth="1"/>
    <col min="5" max="5" width="12.85546875" customWidth="1"/>
    <col min="6" max="6" width="13.28515625" customWidth="1"/>
    <col min="7" max="7" width="11.7109375" customWidth="1"/>
    <col min="8" max="8" width="12.42578125" customWidth="1"/>
    <col min="9" max="11" width="12.42578125" style="1" customWidth="1"/>
    <col min="12" max="12" width="15.140625" customWidth="1"/>
  </cols>
  <sheetData>
    <row r="1" spans="1:12" ht="15.75" thickBot="1" x14ac:dyDescent="0.3">
      <c r="A1" s="57" t="s">
        <v>463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ht="15.75" thickBot="1" x14ac:dyDescent="0.3">
      <c r="A2" s="64"/>
      <c r="B2" s="65"/>
      <c r="C2" s="65"/>
      <c r="D2" s="66"/>
      <c r="E2" s="67"/>
      <c r="F2" s="67"/>
      <c r="G2" s="67"/>
      <c r="H2" s="68"/>
      <c r="I2" s="42"/>
      <c r="J2" s="42"/>
      <c r="K2" s="42"/>
      <c r="L2" s="55" t="s">
        <v>464</v>
      </c>
    </row>
    <row r="3" spans="1:12" ht="15.75" thickBot="1" x14ac:dyDescent="0.3">
      <c r="A3" s="43" t="s">
        <v>5</v>
      </c>
      <c r="B3" s="43" t="s">
        <v>0</v>
      </c>
      <c r="C3" s="43" t="s">
        <v>1</v>
      </c>
      <c r="D3" s="44" t="s">
        <v>6</v>
      </c>
      <c r="E3" s="43" t="s">
        <v>2</v>
      </c>
      <c r="F3" s="43" t="s">
        <v>3</v>
      </c>
      <c r="G3" s="43" t="s">
        <v>4</v>
      </c>
      <c r="H3" s="43" t="s">
        <v>7</v>
      </c>
      <c r="I3" s="45" t="s">
        <v>415</v>
      </c>
      <c r="J3" s="43" t="s">
        <v>416</v>
      </c>
      <c r="K3" s="43" t="s">
        <v>465</v>
      </c>
      <c r="L3" s="56"/>
    </row>
    <row r="4" spans="1:12" x14ac:dyDescent="0.25">
      <c r="A4" s="14">
        <v>1</v>
      </c>
      <c r="B4" s="17" t="s">
        <v>256</v>
      </c>
      <c r="C4" s="12" t="s">
        <v>20</v>
      </c>
      <c r="D4" s="13" t="s">
        <v>19</v>
      </c>
      <c r="E4" s="21">
        <v>79000</v>
      </c>
      <c r="F4" s="21">
        <v>66542</v>
      </c>
      <c r="G4" s="21">
        <v>58249</v>
      </c>
      <c r="H4" s="21">
        <v>107742</v>
      </c>
      <c r="I4" s="21">
        <v>100123</v>
      </c>
      <c r="J4" s="21">
        <v>137952</v>
      </c>
      <c r="K4" s="21">
        <v>160302</v>
      </c>
      <c r="L4" s="52">
        <f>SUM(E4:K4)</f>
        <v>709910</v>
      </c>
    </row>
    <row r="5" spans="1:12" ht="24" x14ac:dyDescent="0.25">
      <c r="A5" s="15">
        <v>2</v>
      </c>
      <c r="B5" s="18" t="s">
        <v>257</v>
      </c>
      <c r="C5" s="2" t="s">
        <v>21</v>
      </c>
      <c r="D5" s="3" t="s">
        <v>19</v>
      </c>
      <c r="E5" s="22">
        <v>66500</v>
      </c>
      <c r="F5" s="22">
        <v>66542</v>
      </c>
      <c r="G5" s="22">
        <v>58249</v>
      </c>
      <c r="H5" s="22">
        <v>91537</v>
      </c>
      <c r="I5" s="22">
        <v>61256</v>
      </c>
      <c r="J5" s="22">
        <v>75022</v>
      </c>
      <c r="K5" s="22">
        <v>76360</v>
      </c>
      <c r="L5" s="52">
        <f t="shared" ref="L5:L24" si="0">SUM(E5:K5)</f>
        <v>495466</v>
      </c>
    </row>
    <row r="6" spans="1:12" x14ac:dyDescent="0.25">
      <c r="A6" s="14">
        <v>3</v>
      </c>
      <c r="B6" s="18" t="s">
        <v>258</v>
      </c>
      <c r="C6" s="2" t="s">
        <v>22</v>
      </c>
      <c r="D6" s="3" t="s">
        <v>19</v>
      </c>
      <c r="E6" s="22">
        <v>76000</v>
      </c>
      <c r="F6" s="22">
        <v>57036</v>
      </c>
      <c r="G6" s="22"/>
      <c r="H6" s="22">
        <v>62632</v>
      </c>
      <c r="I6" s="22"/>
      <c r="J6" s="22">
        <v>51578</v>
      </c>
      <c r="K6" s="22">
        <v>38180</v>
      </c>
      <c r="L6" s="52">
        <f t="shared" si="0"/>
        <v>285426</v>
      </c>
    </row>
    <row r="7" spans="1:12" ht="24" x14ac:dyDescent="0.25">
      <c r="A7" s="15">
        <v>4</v>
      </c>
      <c r="B7" s="18" t="s">
        <v>259</v>
      </c>
      <c r="C7" s="2" t="s">
        <v>23</v>
      </c>
      <c r="D7" s="3" t="s">
        <v>19</v>
      </c>
      <c r="E7" s="22">
        <v>58500</v>
      </c>
      <c r="F7" s="22">
        <v>55135</v>
      </c>
      <c r="G7" s="22">
        <v>15000</v>
      </c>
      <c r="H7" s="22">
        <v>52558</v>
      </c>
      <c r="I7" s="22">
        <v>54710</v>
      </c>
      <c r="J7" s="22">
        <v>69100</v>
      </c>
      <c r="K7" s="22">
        <v>65765</v>
      </c>
      <c r="L7" s="52">
        <f t="shared" si="0"/>
        <v>370768</v>
      </c>
    </row>
    <row r="8" spans="1:12" x14ac:dyDescent="0.25">
      <c r="A8" s="14">
        <v>5</v>
      </c>
      <c r="B8" s="18" t="s">
        <v>260</v>
      </c>
      <c r="C8" s="2" t="s">
        <v>24</v>
      </c>
      <c r="D8" s="3" t="s">
        <v>19</v>
      </c>
      <c r="E8" s="22">
        <v>90000</v>
      </c>
      <c r="F8" s="22">
        <v>104566</v>
      </c>
      <c r="G8" s="22">
        <v>90950</v>
      </c>
      <c r="H8" s="22">
        <v>94604</v>
      </c>
      <c r="I8" s="22">
        <v>104028</v>
      </c>
      <c r="J8" s="22">
        <v>111300</v>
      </c>
      <c r="K8" s="22"/>
      <c r="L8" s="52">
        <f t="shared" si="0"/>
        <v>595448</v>
      </c>
    </row>
    <row r="9" spans="1:12" x14ac:dyDescent="0.25">
      <c r="A9" s="15">
        <v>6</v>
      </c>
      <c r="B9" s="18" t="s">
        <v>261</v>
      </c>
      <c r="C9" s="2" t="s">
        <v>25</v>
      </c>
      <c r="D9" s="3" t="s">
        <v>19</v>
      </c>
      <c r="E9" s="22">
        <v>46750</v>
      </c>
      <c r="F9" s="22">
        <v>38024</v>
      </c>
      <c r="G9" s="22">
        <v>32701</v>
      </c>
      <c r="H9" s="22">
        <v>50000</v>
      </c>
      <c r="I9" s="22">
        <v>50000</v>
      </c>
      <c r="J9" s="22">
        <v>81977</v>
      </c>
      <c r="K9" s="22">
        <v>115088</v>
      </c>
      <c r="L9" s="52">
        <f t="shared" si="0"/>
        <v>414540</v>
      </c>
    </row>
    <row r="10" spans="1:12" x14ac:dyDescent="0.25">
      <c r="A10" s="14">
        <v>7</v>
      </c>
      <c r="B10" s="18" t="s">
        <v>262</v>
      </c>
      <c r="C10" s="2" t="s">
        <v>440</v>
      </c>
      <c r="D10" s="3" t="s">
        <v>19</v>
      </c>
      <c r="E10" s="22">
        <v>21250</v>
      </c>
      <c r="F10" s="22">
        <v>20913</v>
      </c>
      <c r="G10" s="22">
        <v>20000</v>
      </c>
      <c r="H10" s="22">
        <v>21078</v>
      </c>
      <c r="I10" s="22"/>
      <c r="J10" s="22">
        <v>27999</v>
      </c>
      <c r="K10" s="22">
        <v>39500</v>
      </c>
      <c r="L10" s="52">
        <f t="shared" si="0"/>
        <v>150740</v>
      </c>
    </row>
    <row r="11" spans="1:12" ht="24" x14ac:dyDescent="0.25">
      <c r="A11" s="15">
        <v>8</v>
      </c>
      <c r="B11" s="18" t="s">
        <v>263</v>
      </c>
      <c r="C11" s="2" t="s">
        <v>26</v>
      </c>
      <c r="D11" s="3" t="s">
        <v>19</v>
      </c>
      <c r="E11" s="22">
        <v>120000</v>
      </c>
      <c r="F11" s="22">
        <v>104566</v>
      </c>
      <c r="G11" s="22">
        <v>90950</v>
      </c>
      <c r="H11" s="22">
        <v>126138</v>
      </c>
      <c r="I11" s="22">
        <v>90658</v>
      </c>
      <c r="J11" s="22">
        <v>90143</v>
      </c>
      <c r="K11" s="22"/>
      <c r="L11" s="52">
        <f t="shared" si="0"/>
        <v>622455</v>
      </c>
    </row>
    <row r="12" spans="1:12" ht="24" x14ac:dyDescent="0.25">
      <c r="A12" s="14">
        <v>9</v>
      </c>
      <c r="B12" s="18" t="s">
        <v>264</v>
      </c>
      <c r="C12" s="2" t="s">
        <v>441</v>
      </c>
      <c r="D12" s="3" t="s">
        <v>19</v>
      </c>
      <c r="E12" s="22">
        <v>63000</v>
      </c>
      <c r="F12" s="22">
        <v>66542</v>
      </c>
      <c r="G12" s="22">
        <v>58249</v>
      </c>
      <c r="H12" s="22">
        <v>100000</v>
      </c>
      <c r="I12" s="22">
        <v>100000</v>
      </c>
      <c r="J12" s="22">
        <v>100000</v>
      </c>
      <c r="K12" s="22">
        <v>100000</v>
      </c>
      <c r="L12" s="52">
        <f t="shared" si="0"/>
        <v>587791</v>
      </c>
    </row>
    <row r="13" spans="1:12" x14ac:dyDescent="0.25">
      <c r="A13" s="15">
        <v>10</v>
      </c>
      <c r="B13" s="18" t="s">
        <v>265</v>
      </c>
      <c r="C13" s="2" t="s">
        <v>27</v>
      </c>
      <c r="D13" s="3" t="s">
        <v>19</v>
      </c>
      <c r="E13" s="22">
        <v>160000</v>
      </c>
      <c r="F13" s="22">
        <v>76048</v>
      </c>
      <c r="G13" s="22">
        <v>78687</v>
      </c>
      <c r="H13" s="22">
        <v>195449</v>
      </c>
      <c r="I13" s="22">
        <v>106392</v>
      </c>
      <c r="J13" s="22">
        <v>73295</v>
      </c>
      <c r="K13" s="22">
        <v>76141</v>
      </c>
      <c r="L13" s="52">
        <f t="shared" si="0"/>
        <v>766012</v>
      </c>
    </row>
    <row r="14" spans="1:12" x14ac:dyDescent="0.25">
      <c r="A14" s="14">
        <v>11</v>
      </c>
      <c r="B14" s="18" t="s">
        <v>266</v>
      </c>
      <c r="C14" s="2" t="s">
        <v>28</v>
      </c>
      <c r="D14" s="3" t="s">
        <v>19</v>
      </c>
      <c r="E14" s="22">
        <v>150000</v>
      </c>
      <c r="F14" s="22">
        <v>161602</v>
      </c>
      <c r="G14" s="22">
        <v>168614</v>
      </c>
      <c r="H14" s="22">
        <v>183678</v>
      </c>
      <c r="I14" s="22">
        <v>164854</v>
      </c>
      <c r="J14" s="22">
        <v>161767</v>
      </c>
      <c r="K14" s="22">
        <v>79893</v>
      </c>
      <c r="L14" s="52">
        <f t="shared" si="0"/>
        <v>1070408</v>
      </c>
    </row>
    <row r="15" spans="1:12" x14ac:dyDescent="0.25">
      <c r="A15" s="15">
        <v>12</v>
      </c>
      <c r="B15" s="18" t="s">
        <v>267</v>
      </c>
      <c r="C15" s="2" t="s">
        <v>29</v>
      </c>
      <c r="D15" s="3" t="s">
        <v>19</v>
      </c>
      <c r="E15" s="22"/>
      <c r="F15" s="22">
        <v>19012</v>
      </c>
      <c r="G15" s="22"/>
      <c r="H15" s="22"/>
      <c r="I15" s="22"/>
      <c r="J15" s="22"/>
      <c r="K15" s="22"/>
      <c r="L15" s="52">
        <f t="shared" si="0"/>
        <v>19012</v>
      </c>
    </row>
    <row r="16" spans="1:12" x14ac:dyDescent="0.25">
      <c r="A16" s="14">
        <v>13</v>
      </c>
      <c r="B16" s="18" t="s">
        <v>269</v>
      </c>
      <c r="C16" s="2" t="s">
        <v>30</v>
      </c>
      <c r="D16" s="3" t="s">
        <v>19</v>
      </c>
      <c r="E16" s="22"/>
      <c r="F16" s="22"/>
      <c r="G16" s="22"/>
      <c r="H16" s="22"/>
      <c r="I16" s="22"/>
      <c r="J16" s="22"/>
      <c r="K16" s="22">
        <v>22555</v>
      </c>
      <c r="L16" s="52">
        <f t="shared" si="0"/>
        <v>22555</v>
      </c>
    </row>
    <row r="17" spans="1:12" x14ac:dyDescent="0.25">
      <c r="A17" s="15">
        <v>14</v>
      </c>
      <c r="B17" s="18" t="s">
        <v>268</v>
      </c>
      <c r="C17" s="2" t="s">
        <v>31</v>
      </c>
      <c r="D17" s="3" t="s">
        <v>19</v>
      </c>
      <c r="E17" s="22">
        <v>76000</v>
      </c>
      <c r="F17" s="22">
        <v>57036</v>
      </c>
      <c r="G17" s="22">
        <v>49051</v>
      </c>
      <c r="H17" s="22">
        <v>105388</v>
      </c>
      <c r="I17" s="22"/>
      <c r="J17" s="22">
        <v>70000</v>
      </c>
      <c r="K17" s="22"/>
      <c r="L17" s="52">
        <f t="shared" si="0"/>
        <v>357475</v>
      </c>
    </row>
    <row r="18" spans="1:12" x14ac:dyDescent="0.25">
      <c r="A18" s="14">
        <v>15</v>
      </c>
      <c r="B18" s="18" t="s">
        <v>32</v>
      </c>
      <c r="C18" s="2" t="s">
        <v>33</v>
      </c>
      <c r="D18" s="3" t="s">
        <v>19</v>
      </c>
      <c r="E18" s="22">
        <v>38250</v>
      </c>
      <c r="F18" s="22">
        <v>28518</v>
      </c>
      <c r="G18" s="22"/>
      <c r="H18" s="22"/>
      <c r="I18" s="22"/>
      <c r="J18" s="22"/>
      <c r="K18" s="22"/>
      <c r="L18" s="52">
        <f t="shared" si="0"/>
        <v>66768</v>
      </c>
    </row>
    <row r="19" spans="1:12" x14ac:dyDescent="0.25">
      <c r="A19" s="15">
        <v>16</v>
      </c>
      <c r="B19" s="18" t="s">
        <v>34</v>
      </c>
      <c r="C19" s="2" t="s">
        <v>35</v>
      </c>
      <c r="D19" s="3" t="s">
        <v>19</v>
      </c>
      <c r="E19" s="22">
        <v>36000</v>
      </c>
      <c r="F19" s="22">
        <v>28518</v>
      </c>
      <c r="G19" s="22"/>
      <c r="H19" s="22"/>
      <c r="I19" s="22"/>
      <c r="J19" s="22"/>
      <c r="K19" s="22"/>
      <c r="L19" s="52">
        <f t="shared" si="0"/>
        <v>64518</v>
      </c>
    </row>
    <row r="20" spans="1:12" ht="24" x14ac:dyDescent="0.25">
      <c r="A20" s="14">
        <v>17</v>
      </c>
      <c r="B20" s="18" t="s">
        <v>270</v>
      </c>
      <c r="C20" s="2" t="s">
        <v>36</v>
      </c>
      <c r="D20" s="3" t="s">
        <v>19</v>
      </c>
      <c r="E20" s="22">
        <v>45000</v>
      </c>
      <c r="F20" s="22">
        <v>47530</v>
      </c>
      <c r="G20" s="22"/>
      <c r="H20" s="22"/>
      <c r="I20" s="22"/>
      <c r="J20" s="22"/>
      <c r="K20" s="22"/>
      <c r="L20" s="52">
        <f t="shared" si="0"/>
        <v>92530</v>
      </c>
    </row>
    <row r="21" spans="1:12" x14ac:dyDescent="0.25">
      <c r="A21" s="15">
        <v>18</v>
      </c>
      <c r="B21" s="18" t="s">
        <v>268</v>
      </c>
      <c r="C21" s="2" t="s">
        <v>37</v>
      </c>
      <c r="D21" s="3" t="s">
        <v>19</v>
      </c>
      <c r="E21" s="22">
        <v>49500</v>
      </c>
      <c r="F21" s="22">
        <v>47530</v>
      </c>
      <c r="G21" s="22">
        <v>40876</v>
      </c>
      <c r="H21" s="22">
        <v>44673</v>
      </c>
      <c r="I21" s="22"/>
      <c r="J21" s="22"/>
      <c r="K21" s="22"/>
      <c r="L21" s="52">
        <f t="shared" si="0"/>
        <v>182579</v>
      </c>
    </row>
    <row r="22" spans="1:12" x14ac:dyDescent="0.25">
      <c r="A22" s="14">
        <v>19</v>
      </c>
      <c r="B22" s="18" t="s">
        <v>271</v>
      </c>
      <c r="C22" s="2" t="s">
        <v>38</v>
      </c>
      <c r="D22" s="3" t="s">
        <v>19</v>
      </c>
      <c r="E22" s="22">
        <v>66500</v>
      </c>
      <c r="F22" s="22">
        <v>66542</v>
      </c>
      <c r="G22" s="22">
        <v>58249</v>
      </c>
      <c r="H22" s="22">
        <v>120445</v>
      </c>
      <c r="I22" s="22">
        <v>98511</v>
      </c>
      <c r="J22" s="22">
        <v>118765</v>
      </c>
      <c r="K22" s="22">
        <v>143678</v>
      </c>
      <c r="L22" s="52">
        <f t="shared" si="0"/>
        <v>672690</v>
      </c>
    </row>
    <row r="23" spans="1:12" x14ac:dyDescent="0.25">
      <c r="A23" s="15">
        <v>20</v>
      </c>
      <c r="B23" s="18" t="s">
        <v>258</v>
      </c>
      <c r="C23" s="2" t="s">
        <v>39</v>
      </c>
      <c r="D23" s="3" t="s">
        <v>19</v>
      </c>
      <c r="E23" s="22">
        <v>34000</v>
      </c>
      <c r="F23" s="22">
        <v>28518</v>
      </c>
      <c r="G23" s="22"/>
      <c r="H23" s="22"/>
      <c r="I23" s="22"/>
      <c r="J23" s="22"/>
      <c r="K23" s="22"/>
      <c r="L23" s="52">
        <f t="shared" si="0"/>
        <v>62518</v>
      </c>
    </row>
    <row r="24" spans="1:12" ht="15.75" thickBot="1" x14ac:dyDescent="0.3">
      <c r="A24" s="14">
        <v>21</v>
      </c>
      <c r="B24" s="26" t="s">
        <v>272</v>
      </c>
      <c r="C24" s="27" t="s">
        <v>40</v>
      </c>
      <c r="D24" s="24" t="s">
        <v>19</v>
      </c>
      <c r="E24" s="23">
        <v>61750</v>
      </c>
      <c r="F24" s="23">
        <v>66542</v>
      </c>
      <c r="G24" s="23">
        <v>51095</v>
      </c>
      <c r="H24" s="23">
        <v>135000</v>
      </c>
      <c r="I24" s="23">
        <v>76399</v>
      </c>
      <c r="J24" s="23">
        <v>99162</v>
      </c>
      <c r="K24" s="23">
        <v>111321</v>
      </c>
      <c r="L24" s="52">
        <f t="shared" si="0"/>
        <v>601269</v>
      </c>
    </row>
    <row r="25" spans="1:12" ht="15.75" thickBot="1" x14ac:dyDescent="0.3">
      <c r="A25" s="46"/>
      <c r="B25" s="53" t="s">
        <v>41</v>
      </c>
      <c r="C25" s="54"/>
      <c r="D25" s="47"/>
      <c r="E25" s="48">
        <f>SUM(E4:E24)</f>
        <v>1338000</v>
      </c>
      <c r="F25" s="48">
        <f t="shared" ref="F25:K25" si="1">SUM(F4:F24)</f>
        <v>1207262</v>
      </c>
      <c r="G25" s="48">
        <f t="shared" si="1"/>
        <v>870920</v>
      </c>
      <c r="H25" s="48">
        <f t="shared" si="1"/>
        <v>1490922</v>
      </c>
      <c r="I25" s="48">
        <f t="shared" si="1"/>
        <v>1006931</v>
      </c>
      <c r="J25" s="48">
        <f t="shared" si="1"/>
        <v>1268060</v>
      </c>
      <c r="K25" s="48">
        <f t="shared" si="1"/>
        <v>1028783</v>
      </c>
      <c r="L25" s="48">
        <f>SUM(L4:L24)</f>
        <v>8210878</v>
      </c>
    </row>
    <row r="26" spans="1:12" x14ac:dyDescent="0.25">
      <c r="A26" s="14">
        <v>1</v>
      </c>
      <c r="B26" s="17" t="s">
        <v>273</v>
      </c>
      <c r="C26" s="12" t="s">
        <v>8</v>
      </c>
      <c r="D26" s="25" t="s">
        <v>42</v>
      </c>
      <c r="E26" s="21">
        <v>95000</v>
      </c>
      <c r="F26" s="21">
        <v>94582</v>
      </c>
      <c r="G26" s="21">
        <v>98103</v>
      </c>
      <c r="H26" s="21">
        <v>81903</v>
      </c>
      <c r="I26" s="21">
        <v>67382</v>
      </c>
      <c r="J26" s="39">
        <v>85511</v>
      </c>
      <c r="K26" s="22">
        <v>108010</v>
      </c>
      <c r="L26" s="52">
        <f>SUM(E26:K26)</f>
        <v>630491</v>
      </c>
    </row>
    <row r="27" spans="1:12" x14ac:dyDescent="0.25">
      <c r="A27" s="15">
        <v>2</v>
      </c>
      <c r="B27" s="18" t="s">
        <v>274</v>
      </c>
      <c r="C27" s="2" t="s">
        <v>9</v>
      </c>
      <c r="D27" s="4" t="s">
        <v>42</v>
      </c>
      <c r="E27" s="22">
        <v>70000</v>
      </c>
      <c r="F27" s="22"/>
      <c r="G27" s="22"/>
      <c r="H27" s="22"/>
      <c r="I27" s="22"/>
      <c r="J27" s="40"/>
      <c r="K27" s="22"/>
      <c r="L27" s="52">
        <f t="shared" ref="L27:L39" si="2">SUM(E27:K27)</f>
        <v>70000</v>
      </c>
    </row>
    <row r="28" spans="1:12" x14ac:dyDescent="0.25">
      <c r="A28" s="15">
        <v>3</v>
      </c>
      <c r="B28" s="5" t="s">
        <v>273</v>
      </c>
      <c r="C28" s="2" t="s">
        <v>43</v>
      </c>
      <c r="D28" s="4" t="s">
        <v>42</v>
      </c>
      <c r="E28" s="22"/>
      <c r="F28" s="22"/>
      <c r="G28" s="22">
        <v>47008</v>
      </c>
      <c r="H28" s="22">
        <v>76207</v>
      </c>
      <c r="I28" s="22">
        <v>29338</v>
      </c>
      <c r="J28" s="40">
        <v>59352</v>
      </c>
      <c r="K28" s="22">
        <v>52749</v>
      </c>
      <c r="L28" s="52">
        <f t="shared" si="2"/>
        <v>264654</v>
      </c>
    </row>
    <row r="29" spans="1:12" x14ac:dyDescent="0.25">
      <c r="A29" s="14">
        <v>4</v>
      </c>
      <c r="B29" s="18" t="s">
        <v>275</v>
      </c>
      <c r="C29" s="2" t="s">
        <v>10</v>
      </c>
      <c r="D29" s="4" t="s">
        <v>42</v>
      </c>
      <c r="E29" s="22"/>
      <c r="F29" s="22"/>
      <c r="G29" s="22"/>
      <c r="H29" s="22"/>
      <c r="I29" s="22"/>
      <c r="J29" s="40"/>
      <c r="K29" s="22">
        <v>25689</v>
      </c>
      <c r="L29" s="52">
        <f t="shared" si="2"/>
        <v>25689</v>
      </c>
    </row>
    <row r="30" spans="1:12" ht="24" x14ac:dyDescent="0.25">
      <c r="A30" s="15">
        <v>5</v>
      </c>
      <c r="B30" s="18" t="s">
        <v>276</v>
      </c>
      <c r="C30" s="2" t="s">
        <v>11</v>
      </c>
      <c r="D30" s="4" t="s">
        <v>42</v>
      </c>
      <c r="E30" s="22">
        <v>87000</v>
      </c>
      <c r="F30" s="22">
        <v>91210</v>
      </c>
      <c r="G30" s="22">
        <v>61314</v>
      </c>
      <c r="H30" s="22">
        <v>142861</v>
      </c>
      <c r="I30" s="22">
        <v>107447</v>
      </c>
      <c r="J30" s="40">
        <v>153118</v>
      </c>
      <c r="K30" s="22"/>
      <c r="L30" s="52">
        <f t="shared" si="2"/>
        <v>642950</v>
      </c>
    </row>
    <row r="31" spans="1:12" x14ac:dyDescent="0.25">
      <c r="A31" s="15">
        <v>6</v>
      </c>
      <c r="B31" s="18" t="s">
        <v>276</v>
      </c>
      <c r="C31" s="2" t="s">
        <v>12</v>
      </c>
      <c r="D31" s="4" t="s">
        <v>42</v>
      </c>
      <c r="E31" s="22">
        <v>104000</v>
      </c>
      <c r="F31" s="22">
        <v>110366</v>
      </c>
      <c r="G31" s="22">
        <v>67446</v>
      </c>
      <c r="H31" s="22">
        <v>136650</v>
      </c>
      <c r="I31" s="22">
        <v>101351</v>
      </c>
      <c r="J31" s="40">
        <v>131682</v>
      </c>
      <c r="K31" s="22">
        <v>146738</v>
      </c>
      <c r="L31" s="52">
        <f t="shared" si="2"/>
        <v>798233</v>
      </c>
    </row>
    <row r="32" spans="1:12" x14ac:dyDescent="0.25">
      <c r="A32" s="14">
        <v>7</v>
      </c>
      <c r="B32" s="5" t="s">
        <v>277</v>
      </c>
      <c r="C32" s="2" t="s">
        <v>13</v>
      </c>
      <c r="D32" s="4" t="s">
        <v>42</v>
      </c>
      <c r="E32" s="22">
        <v>260000</v>
      </c>
      <c r="F32" s="22">
        <v>190120</v>
      </c>
      <c r="G32" s="22">
        <v>194162</v>
      </c>
      <c r="H32" s="22">
        <v>200000</v>
      </c>
      <c r="I32" s="22">
        <v>159265</v>
      </c>
      <c r="J32" s="40">
        <v>186075</v>
      </c>
      <c r="K32" s="22">
        <v>186832</v>
      </c>
      <c r="L32" s="52">
        <f t="shared" si="2"/>
        <v>1376454</v>
      </c>
    </row>
    <row r="33" spans="1:12" ht="24" x14ac:dyDescent="0.25">
      <c r="A33" s="15">
        <v>8</v>
      </c>
      <c r="B33" s="18" t="s">
        <v>273</v>
      </c>
      <c r="C33" s="2" t="s">
        <v>14</v>
      </c>
      <c r="D33" s="4" t="s">
        <v>42</v>
      </c>
      <c r="E33" s="22">
        <v>58900</v>
      </c>
      <c r="F33" s="22">
        <v>99789</v>
      </c>
      <c r="G33" s="22">
        <v>90950</v>
      </c>
      <c r="H33" s="22">
        <v>28928</v>
      </c>
      <c r="I33" s="22">
        <v>67704</v>
      </c>
      <c r="J33" s="40">
        <v>62500</v>
      </c>
      <c r="K33" s="22">
        <v>18045</v>
      </c>
      <c r="L33" s="52">
        <f t="shared" si="2"/>
        <v>426816</v>
      </c>
    </row>
    <row r="34" spans="1:12" x14ac:dyDescent="0.25">
      <c r="A34" s="15">
        <v>9</v>
      </c>
      <c r="B34" s="18" t="s">
        <v>278</v>
      </c>
      <c r="C34" s="2" t="s">
        <v>15</v>
      </c>
      <c r="D34" s="4" t="s">
        <v>42</v>
      </c>
      <c r="E34" s="22">
        <v>81000</v>
      </c>
      <c r="F34" s="22">
        <v>87650</v>
      </c>
      <c r="G34" s="22">
        <v>54161</v>
      </c>
      <c r="H34" s="22">
        <v>120000</v>
      </c>
      <c r="I34" s="22">
        <v>83824</v>
      </c>
      <c r="J34" s="40">
        <v>114292</v>
      </c>
      <c r="K34" s="22">
        <v>110773</v>
      </c>
      <c r="L34" s="52">
        <f t="shared" si="2"/>
        <v>651700</v>
      </c>
    </row>
    <row r="35" spans="1:12" x14ac:dyDescent="0.25">
      <c r="A35" s="14">
        <v>10</v>
      </c>
      <c r="B35" s="18" t="s">
        <v>276</v>
      </c>
      <c r="C35" s="2" t="s">
        <v>443</v>
      </c>
      <c r="D35" s="4" t="s">
        <v>42</v>
      </c>
      <c r="E35" s="22">
        <v>28500</v>
      </c>
      <c r="F35" s="22">
        <v>28327</v>
      </c>
      <c r="G35" s="22"/>
      <c r="H35" s="22">
        <v>36133</v>
      </c>
      <c r="I35" s="22">
        <v>20634</v>
      </c>
      <c r="J35" s="40">
        <v>20360</v>
      </c>
      <c r="K35" s="22">
        <v>40692</v>
      </c>
      <c r="L35" s="52">
        <f t="shared" si="2"/>
        <v>174646</v>
      </c>
    </row>
    <row r="36" spans="1:12" x14ac:dyDescent="0.25">
      <c r="A36" s="15">
        <v>11</v>
      </c>
      <c r="B36" s="18" t="s">
        <v>279</v>
      </c>
      <c r="C36" s="2" t="s">
        <v>16</v>
      </c>
      <c r="D36" s="4" t="s">
        <v>42</v>
      </c>
      <c r="E36" s="22">
        <v>36100</v>
      </c>
      <c r="F36" s="22">
        <v>46873</v>
      </c>
      <c r="G36" s="22">
        <v>34745</v>
      </c>
      <c r="H36" s="22">
        <v>55842</v>
      </c>
      <c r="I36" s="22">
        <v>54808</v>
      </c>
      <c r="J36" s="40">
        <v>39979</v>
      </c>
      <c r="K36" s="22">
        <v>50991</v>
      </c>
      <c r="L36" s="52">
        <f t="shared" si="2"/>
        <v>319338</v>
      </c>
    </row>
    <row r="37" spans="1:12" x14ac:dyDescent="0.25">
      <c r="A37" s="15">
        <v>12</v>
      </c>
      <c r="B37" s="18" t="s">
        <v>273</v>
      </c>
      <c r="C37" s="2" t="s">
        <v>17</v>
      </c>
      <c r="D37" s="4" t="s">
        <v>42</v>
      </c>
      <c r="E37" s="22">
        <v>29450</v>
      </c>
      <c r="F37" s="22"/>
      <c r="G37" s="22"/>
      <c r="H37" s="22"/>
      <c r="I37" s="22"/>
      <c r="J37" s="40"/>
      <c r="K37" s="22"/>
      <c r="L37" s="52">
        <f t="shared" si="2"/>
        <v>29450</v>
      </c>
    </row>
    <row r="38" spans="1:12" s="1" customFormat="1" x14ac:dyDescent="0.25">
      <c r="A38" s="14">
        <v>13</v>
      </c>
      <c r="B38" s="18" t="s">
        <v>445</v>
      </c>
      <c r="C38" s="2" t="s">
        <v>446</v>
      </c>
      <c r="D38" s="4" t="s">
        <v>42</v>
      </c>
      <c r="E38" s="22"/>
      <c r="F38" s="22"/>
      <c r="G38" s="22"/>
      <c r="H38" s="22"/>
      <c r="I38" s="22"/>
      <c r="J38" s="40"/>
      <c r="K38" s="22">
        <v>55410</v>
      </c>
      <c r="L38" s="52">
        <f t="shared" si="2"/>
        <v>55410</v>
      </c>
    </row>
    <row r="39" spans="1:12" ht="15.75" thickBot="1" x14ac:dyDescent="0.3">
      <c r="A39" s="15">
        <v>14</v>
      </c>
      <c r="B39" s="26" t="s">
        <v>280</v>
      </c>
      <c r="C39" s="27" t="s">
        <v>18</v>
      </c>
      <c r="D39" s="29" t="s">
        <v>42</v>
      </c>
      <c r="E39" s="23">
        <v>88000</v>
      </c>
      <c r="F39" s="23">
        <v>116075</v>
      </c>
      <c r="G39" s="23">
        <v>77665</v>
      </c>
      <c r="H39" s="23">
        <v>174754</v>
      </c>
      <c r="I39" s="23">
        <v>84996</v>
      </c>
      <c r="J39" s="41">
        <v>131244</v>
      </c>
      <c r="K39" s="23">
        <v>163864</v>
      </c>
      <c r="L39" s="52">
        <f t="shared" si="2"/>
        <v>836598</v>
      </c>
    </row>
    <row r="40" spans="1:12" ht="15.75" thickBot="1" x14ac:dyDescent="0.3">
      <c r="A40" s="46"/>
      <c r="B40" s="53" t="s">
        <v>44</v>
      </c>
      <c r="C40" s="54"/>
      <c r="D40" s="47"/>
      <c r="E40" s="48">
        <f>SUM(E26:E39)</f>
        <v>937950</v>
      </c>
      <c r="F40" s="48">
        <f t="shared" ref="F40:K40" si="3">SUM(F26:F39)</f>
        <v>864992</v>
      </c>
      <c r="G40" s="48">
        <f t="shared" si="3"/>
        <v>725554</v>
      </c>
      <c r="H40" s="48">
        <f t="shared" si="3"/>
        <v>1053278</v>
      </c>
      <c r="I40" s="48">
        <f t="shared" si="3"/>
        <v>776749</v>
      </c>
      <c r="J40" s="48">
        <f t="shared" si="3"/>
        <v>984113</v>
      </c>
      <c r="K40" s="48">
        <f t="shared" si="3"/>
        <v>959793</v>
      </c>
      <c r="L40" s="49">
        <f>SUM(L26:L39)</f>
        <v>6302429</v>
      </c>
    </row>
    <row r="41" spans="1:12" x14ac:dyDescent="0.25">
      <c r="A41" s="28">
        <v>1</v>
      </c>
      <c r="B41" s="17" t="s">
        <v>97</v>
      </c>
      <c r="C41" s="12" t="s">
        <v>98</v>
      </c>
      <c r="D41" s="25" t="s">
        <v>91</v>
      </c>
      <c r="E41" s="21"/>
      <c r="F41" s="21"/>
      <c r="G41" s="21"/>
      <c r="H41" s="21">
        <v>22583</v>
      </c>
      <c r="I41" s="21"/>
      <c r="J41" s="39"/>
      <c r="K41" s="21">
        <v>23977</v>
      </c>
      <c r="L41" s="52">
        <f>SUM(E41:K41)</f>
        <v>46560</v>
      </c>
    </row>
    <row r="42" spans="1:12" x14ac:dyDescent="0.25">
      <c r="A42" s="16">
        <v>2</v>
      </c>
      <c r="B42" s="18" t="s">
        <v>281</v>
      </c>
      <c r="C42" s="2" t="s">
        <v>45</v>
      </c>
      <c r="D42" s="4" t="s">
        <v>91</v>
      </c>
      <c r="E42" s="22">
        <v>37500</v>
      </c>
      <c r="F42" s="22">
        <v>30419</v>
      </c>
      <c r="G42" s="22">
        <v>27605</v>
      </c>
      <c r="H42" s="22">
        <v>44346</v>
      </c>
      <c r="I42" s="22">
        <v>37613</v>
      </c>
      <c r="J42" s="40">
        <v>41460</v>
      </c>
      <c r="K42" s="22">
        <v>43957</v>
      </c>
      <c r="L42" s="52">
        <f t="shared" ref="L42:L101" si="4">SUM(E42:K42)</f>
        <v>262900</v>
      </c>
    </row>
    <row r="43" spans="1:12" x14ac:dyDescent="0.25">
      <c r="A43" s="28">
        <v>3</v>
      </c>
      <c r="B43" s="5" t="s">
        <v>282</v>
      </c>
      <c r="C43" s="5" t="s">
        <v>46</v>
      </c>
      <c r="D43" s="4" t="s">
        <v>91</v>
      </c>
      <c r="E43" s="22"/>
      <c r="F43" s="22">
        <v>12358</v>
      </c>
      <c r="G43" s="22">
        <v>15000</v>
      </c>
      <c r="H43" s="22"/>
      <c r="I43" s="22">
        <v>15000</v>
      </c>
      <c r="J43" s="40">
        <v>15900</v>
      </c>
      <c r="K43" s="22">
        <v>40405</v>
      </c>
      <c r="L43" s="52">
        <f t="shared" si="4"/>
        <v>98663</v>
      </c>
    </row>
    <row r="44" spans="1:12" x14ac:dyDescent="0.25">
      <c r="A44" s="16">
        <v>4</v>
      </c>
      <c r="B44" s="2" t="s">
        <v>283</v>
      </c>
      <c r="C44" s="2" t="s">
        <v>47</v>
      </c>
      <c r="D44" s="4" t="s">
        <v>91</v>
      </c>
      <c r="E44" s="22">
        <v>28500</v>
      </c>
      <c r="F44" s="22">
        <v>20200</v>
      </c>
      <c r="G44" s="22">
        <v>22662</v>
      </c>
      <c r="H44" s="22">
        <v>44100</v>
      </c>
      <c r="I44" s="22">
        <v>43309</v>
      </c>
      <c r="J44" s="40">
        <v>46200</v>
      </c>
      <c r="K44" s="22">
        <v>38500</v>
      </c>
      <c r="L44" s="52">
        <f t="shared" si="4"/>
        <v>243471</v>
      </c>
    </row>
    <row r="45" spans="1:12" x14ac:dyDescent="0.25">
      <c r="A45" s="28">
        <v>5</v>
      </c>
      <c r="B45" s="18" t="s">
        <v>284</v>
      </c>
      <c r="C45" s="2" t="s">
        <v>48</v>
      </c>
      <c r="D45" s="4" t="s">
        <v>91</v>
      </c>
      <c r="E45" s="22">
        <v>33600</v>
      </c>
      <c r="F45" s="22">
        <v>21389</v>
      </c>
      <c r="G45" s="22">
        <v>20000</v>
      </c>
      <c r="H45" s="22">
        <v>55220</v>
      </c>
      <c r="I45" s="22">
        <v>56664</v>
      </c>
      <c r="J45" s="40">
        <v>51331</v>
      </c>
      <c r="K45" s="22">
        <v>82850</v>
      </c>
      <c r="L45" s="52">
        <f t="shared" si="4"/>
        <v>321054</v>
      </c>
    </row>
    <row r="46" spans="1:12" ht="24" x14ac:dyDescent="0.25">
      <c r="A46" s="16">
        <v>6</v>
      </c>
      <c r="B46" s="18" t="s">
        <v>285</v>
      </c>
      <c r="C46" s="2" t="s">
        <v>49</v>
      </c>
      <c r="D46" s="4" t="s">
        <v>91</v>
      </c>
      <c r="E46" s="22">
        <v>22500</v>
      </c>
      <c r="F46" s="22">
        <v>20200</v>
      </c>
      <c r="G46" s="22">
        <v>23114</v>
      </c>
      <c r="H46" s="22">
        <v>56500</v>
      </c>
      <c r="I46" s="22">
        <v>41643</v>
      </c>
      <c r="J46" s="40">
        <v>52442</v>
      </c>
      <c r="K46" s="22">
        <v>49324</v>
      </c>
      <c r="L46" s="52">
        <f t="shared" si="4"/>
        <v>265723</v>
      </c>
    </row>
    <row r="47" spans="1:12" x14ac:dyDescent="0.25">
      <c r="A47" s="28">
        <v>7</v>
      </c>
      <c r="B47" s="18" t="s">
        <v>286</v>
      </c>
      <c r="C47" s="2" t="s">
        <v>50</v>
      </c>
      <c r="D47" s="4" t="s">
        <v>91</v>
      </c>
      <c r="E47" s="22">
        <v>150000</v>
      </c>
      <c r="F47" s="22">
        <v>95060</v>
      </c>
      <c r="G47" s="22">
        <v>103008</v>
      </c>
      <c r="H47" s="22">
        <v>180300</v>
      </c>
      <c r="I47" s="22">
        <v>112670</v>
      </c>
      <c r="J47" s="40">
        <v>124420</v>
      </c>
      <c r="K47" s="22">
        <v>121322</v>
      </c>
      <c r="L47" s="52">
        <f t="shared" si="4"/>
        <v>886780</v>
      </c>
    </row>
    <row r="48" spans="1:12" x14ac:dyDescent="0.25">
      <c r="A48" s="16">
        <v>8</v>
      </c>
      <c r="B48" s="18" t="s">
        <v>287</v>
      </c>
      <c r="C48" s="2" t="s">
        <v>466</v>
      </c>
      <c r="D48" s="4" t="s">
        <v>91</v>
      </c>
      <c r="E48" s="22">
        <v>72000</v>
      </c>
      <c r="F48" s="22">
        <v>90307</v>
      </c>
      <c r="G48" s="22">
        <v>85840</v>
      </c>
      <c r="H48" s="22">
        <v>125000</v>
      </c>
      <c r="I48" s="22"/>
      <c r="J48" s="40">
        <v>151155</v>
      </c>
      <c r="K48" s="22">
        <v>126050</v>
      </c>
      <c r="L48" s="52">
        <f t="shared" si="4"/>
        <v>650352</v>
      </c>
    </row>
    <row r="49" spans="1:12" x14ac:dyDescent="0.25">
      <c r="A49" s="28">
        <v>9</v>
      </c>
      <c r="B49" s="18" t="s">
        <v>52</v>
      </c>
      <c r="C49" s="2" t="s">
        <v>53</v>
      </c>
      <c r="D49" s="4" t="s">
        <v>91</v>
      </c>
      <c r="E49" s="22">
        <v>26250</v>
      </c>
      <c r="F49" s="22">
        <v>33271</v>
      </c>
      <c r="G49" s="22">
        <v>20953</v>
      </c>
      <c r="H49" s="22">
        <v>67200</v>
      </c>
      <c r="I49" s="22">
        <v>45315</v>
      </c>
      <c r="J49" s="40">
        <v>57300</v>
      </c>
      <c r="K49" s="22">
        <v>53434</v>
      </c>
      <c r="L49" s="52">
        <f t="shared" si="4"/>
        <v>303723</v>
      </c>
    </row>
    <row r="50" spans="1:12" ht="24" x14ac:dyDescent="0.25">
      <c r="A50" s="16">
        <v>10</v>
      </c>
      <c r="B50" s="18" t="s">
        <v>288</v>
      </c>
      <c r="C50" s="2" t="s">
        <v>54</v>
      </c>
      <c r="D50" s="4" t="s">
        <v>91</v>
      </c>
      <c r="E50" s="22">
        <v>166250</v>
      </c>
      <c r="F50" s="22">
        <v>85554</v>
      </c>
      <c r="G50" s="22"/>
      <c r="H50" s="22">
        <v>105500</v>
      </c>
      <c r="I50" s="22">
        <v>70928</v>
      </c>
      <c r="J50" s="40">
        <v>90693</v>
      </c>
      <c r="K50" s="22">
        <v>77365</v>
      </c>
      <c r="L50" s="52">
        <f t="shared" si="4"/>
        <v>596290</v>
      </c>
    </row>
    <row r="51" spans="1:12" x14ac:dyDescent="0.25">
      <c r="A51" s="28">
        <v>11</v>
      </c>
      <c r="B51" s="18" t="s">
        <v>289</v>
      </c>
      <c r="C51" s="2" t="s">
        <v>55</v>
      </c>
      <c r="D51" s="4" t="s">
        <v>91</v>
      </c>
      <c r="E51" s="22"/>
      <c r="F51" s="22"/>
      <c r="G51" s="22"/>
      <c r="H51" s="22">
        <v>54747</v>
      </c>
      <c r="I51" s="22">
        <v>67411</v>
      </c>
      <c r="J51" s="40">
        <v>72240</v>
      </c>
      <c r="K51" s="22">
        <v>65308</v>
      </c>
      <c r="L51" s="52">
        <f t="shared" si="4"/>
        <v>259706</v>
      </c>
    </row>
    <row r="52" spans="1:12" x14ac:dyDescent="0.25">
      <c r="A52" s="16">
        <v>12</v>
      </c>
      <c r="B52" s="18" t="s">
        <v>291</v>
      </c>
      <c r="C52" s="2" t="s">
        <v>171</v>
      </c>
      <c r="D52" s="4" t="s">
        <v>91</v>
      </c>
      <c r="E52" s="22">
        <v>10000</v>
      </c>
      <c r="F52" s="22"/>
      <c r="G52" s="22"/>
      <c r="H52" s="22">
        <v>22995</v>
      </c>
      <c r="I52" s="22"/>
      <c r="J52" s="40">
        <v>53844</v>
      </c>
      <c r="K52" s="22">
        <v>54321</v>
      </c>
      <c r="L52" s="52">
        <f t="shared" si="4"/>
        <v>141160</v>
      </c>
    </row>
    <row r="53" spans="1:12" x14ac:dyDescent="0.25">
      <c r="A53" s="28">
        <v>13</v>
      </c>
      <c r="B53" s="18" t="s">
        <v>292</v>
      </c>
      <c r="C53" s="2" t="s">
        <v>56</v>
      </c>
      <c r="D53" s="4" t="s">
        <v>91</v>
      </c>
      <c r="E53" s="22"/>
      <c r="F53" s="22"/>
      <c r="G53" s="22"/>
      <c r="H53" s="22"/>
      <c r="I53" s="22"/>
      <c r="J53" s="40">
        <v>28605</v>
      </c>
      <c r="K53" s="22">
        <v>27174</v>
      </c>
      <c r="L53" s="52">
        <f t="shared" si="4"/>
        <v>55779</v>
      </c>
    </row>
    <row r="54" spans="1:12" x14ac:dyDescent="0.25">
      <c r="A54" s="16">
        <v>14</v>
      </c>
      <c r="B54" s="18" t="s">
        <v>293</v>
      </c>
      <c r="C54" s="2" t="s">
        <v>57</v>
      </c>
      <c r="D54" s="4" t="s">
        <v>91</v>
      </c>
      <c r="E54" s="22">
        <v>75000</v>
      </c>
      <c r="F54" s="22">
        <v>46579</v>
      </c>
      <c r="G54" s="22">
        <v>55209</v>
      </c>
      <c r="H54" s="22">
        <v>60222</v>
      </c>
      <c r="I54" s="22">
        <v>40837</v>
      </c>
      <c r="J54" s="40">
        <v>48863</v>
      </c>
      <c r="K54" s="22">
        <v>66438</v>
      </c>
      <c r="L54" s="52">
        <f t="shared" si="4"/>
        <v>393148</v>
      </c>
    </row>
    <row r="55" spans="1:12" x14ac:dyDescent="0.25">
      <c r="A55" s="28">
        <v>15</v>
      </c>
      <c r="B55" s="18" t="s">
        <v>294</v>
      </c>
      <c r="C55" s="2" t="s">
        <v>467</v>
      </c>
      <c r="D55" s="4" t="s">
        <v>91</v>
      </c>
      <c r="E55" s="22">
        <v>40000</v>
      </c>
      <c r="F55" s="22">
        <v>32320</v>
      </c>
      <c r="G55" s="22">
        <v>30819</v>
      </c>
      <c r="H55" s="22">
        <v>40000</v>
      </c>
      <c r="I55" s="22">
        <v>40000</v>
      </c>
      <c r="J55" s="40">
        <v>60000</v>
      </c>
      <c r="K55" s="22">
        <v>73757</v>
      </c>
      <c r="L55" s="52">
        <f t="shared" si="4"/>
        <v>316896</v>
      </c>
    </row>
    <row r="56" spans="1:12" x14ac:dyDescent="0.25">
      <c r="A56" s="16">
        <v>16</v>
      </c>
      <c r="B56" s="18" t="s">
        <v>295</v>
      </c>
      <c r="C56" s="2" t="s">
        <v>251</v>
      </c>
      <c r="D56" s="4" t="s">
        <v>91</v>
      </c>
      <c r="E56" s="22">
        <v>51000</v>
      </c>
      <c r="F56" s="22">
        <v>54184</v>
      </c>
      <c r="G56" s="22">
        <v>72964</v>
      </c>
      <c r="H56" s="22">
        <v>200000</v>
      </c>
      <c r="I56" s="22">
        <v>127079</v>
      </c>
      <c r="J56" s="40">
        <v>115372</v>
      </c>
      <c r="K56" s="22">
        <v>93441</v>
      </c>
      <c r="L56" s="52">
        <f t="shared" si="4"/>
        <v>714040</v>
      </c>
    </row>
    <row r="57" spans="1:12" ht="24" x14ac:dyDescent="0.25">
      <c r="A57" s="28">
        <v>17</v>
      </c>
      <c r="B57" s="18" t="s">
        <v>296</v>
      </c>
      <c r="C57" s="2" t="s">
        <v>417</v>
      </c>
      <c r="D57" s="4" t="s">
        <v>91</v>
      </c>
      <c r="E57" s="22">
        <v>30000</v>
      </c>
      <c r="F57" s="22">
        <v>24716</v>
      </c>
      <c r="G57" s="22">
        <v>22927</v>
      </c>
      <c r="H57" s="22">
        <v>41000</v>
      </c>
      <c r="I57" s="22">
        <v>39079</v>
      </c>
      <c r="J57" s="40">
        <v>39485</v>
      </c>
      <c r="K57" s="22">
        <v>42016</v>
      </c>
      <c r="L57" s="52">
        <f t="shared" si="4"/>
        <v>239223</v>
      </c>
    </row>
    <row r="58" spans="1:12" x14ac:dyDescent="0.25">
      <c r="A58" s="16">
        <v>18</v>
      </c>
      <c r="B58" s="18" t="s">
        <v>297</v>
      </c>
      <c r="C58" s="2" t="s">
        <v>58</v>
      </c>
      <c r="D58" s="4" t="s">
        <v>91</v>
      </c>
      <c r="E58" s="22">
        <v>80000</v>
      </c>
      <c r="F58" s="22">
        <v>72246</v>
      </c>
      <c r="G58" s="22"/>
      <c r="H58" s="22">
        <v>78836</v>
      </c>
      <c r="I58" s="22">
        <v>46748</v>
      </c>
      <c r="J58" s="40">
        <v>44421</v>
      </c>
      <c r="K58" s="22">
        <v>40818</v>
      </c>
      <c r="L58" s="52">
        <f t="shared" si="4"/>
        <v>363069</v>
      </c>
    </row>
    <row r="59" spans="1:12" s="1" customFormat="1" x14ac:dyDescent="0.25">
      <c r="A59" s="28">
        <v>19</v>
      </c>
      <c r="B59" s="18" t="s">
        <v>281</v>
      </c>
      <c r="C59" s="2" t="s">
        <v>418</v>
      </c>
      <c r="D59" s="4" t="s">
        <v>91</v>
      </c>
      <c r="E59" s="22"/>
      <c r="F59" s="22"/>
      <c r="G59" s="22"/>
      <c r="H59" s="22"/>
      <c r="I59" s="22">
        <v>6896</v>
      </c>
      <c r="J59" s="40"/>
      <c r="K59" s="22">
        <v>20344</v>
      </c>
      <c r="L59" s="52">
        <f t="shared" si="4"/>
        <v>27240</v>
      </c>
    </row>
    <row r="60" spans="1:12" ht="15.75" customHeight="1" x14ac:dyDescent="0.25">
      <c r="A60" s="16">
        <v>20</v>
      </c>
      <c r="B60" s="7" t="s">
        <v>298</v>
      </c>
      <c r="C60" s="7" t="s">
        <v>468</v>
      </c>
      <c r="D60" s="4" t="s">
        <v>91</v>
      </c>
      <c r="E60" s="22">
        <v>38000</v>
      </c>
      <c r="F60" s="22">
        <v>41650</v>
      </c>
      <c r="G60" s="22">
        <v>42379</v>
      </c>
      <c r="H60" s="22">
        <v>40650</v>
      </c>
      <c r="I60" s="22">
        <v>37828</v>
      </c>
      <c r="J60" s="40">
        <v>59228</v>
      </c>
      <c r="K60" s="22">
        <v>72204</v>
      </c>
      <c r="L60" s="52">
        <f t="shared" si="4"/>
        <v>331939</v>
      </c>
    </row>
    <row r="61" spans="1:12" x14ac:dyDescent="0.25">
      <c r="A61" s="28">
        <v>21</v>
      </c>
      <c r="B61" s="18" t="s">
        <v>299</v>
      </c>
      <c r="C61" s="2" t="s">
        <v>59</v>
      </c>
      <c r="D61" s="4" t="s">
        <v>91</v>
      </c>
      <c r="E61" s="22">
        <v>60000</v>
      </c>
      <c r="F61" s="22">
        <v>43728</v>
      </c>
      <c r="G61" s="22">
        <v>47212</v>
      </c>
      <c r="H61" s="22">
        <v>87000</v>
      </c>
      <c r="I61" s="22">
        <v>87970</v>
      </c>
      <c r="J61" s="40">
        <v>95690</v>
      </c>
      <c r="K61" s="22"/>
      <c r="L61" s="52">
        <f t="shared" si="4"/>
        <v>421600</v>
      </c>
    </row>
    <row r="62" spans="1:12" x14ac:dyDescent="0.25">
      <c r="A62" s="16">
        <v>22</v>
      </c>
      <c r="B62" s="18" t="s">
        <v>294</v>
      </c>
      <c r="C62" s="2" t="s">
        <v>60</v>
      </c>
      <c r="D62" s="4" t="s">
        <v>91</v>
      </c>
      <c r="E62" s="22">
        <v>40000</v>
      </c>
      <c r="F62" s="22">
        <v>30419</v>
      </c>
      <c r="G62" s="22">
        <v>25698</v>
      </c>
      <c r="H62" s="22">
        <v>40314</v>
      </c>
      <c r="I62" s="22">
        <v>33217</v>
      </c>
      <c r="J62" s="40">
        <v>44935</v>
      </c>
      <c r="K62" s="22">
        <v>30371</v>
      </c>
      <c r="L62" s="52">
        <f t="shared" si="4"/>
        <v>244954</v>
      </c>
    </row>
    <row r="63" spans="1:12" x14ac:dyDescent="0.25">
      <c r="A63" s="28">
        <v>23</v>
      </c>
      <c r="B63" s="18" t="s">
        <v>233</v>
      </c>
      <c r="C63" s="2" t="s">
        <v>234</v>
      </c>
      <c r="D63" s="4" t="s">
        <v>91</v>
      </c>
      <c r="E63" s="22"/>
      <c r="F63" s="22"/>
      <c r="G63" s="22"/>
      <c r="H63" s="22">
        <v>10000</v>
      </c>
      <c r="I63" s="22">
        <v>14500</v>
      </c>
      <c r="J63" s="40">
        <v>38457</v>
      </c>
      <c r="K63" s="22"/>
      <c r="L63" s="52">
        <f t="shared" si="4"/>
        <v>62957</v>
      </c>
    </row>
    <row r="64" spans="1:12" ht="24" x14ac:dyDescent="0.25">
      <c r="A64" s="16">
        <v>24</v>
      </c>
      <c r="B64" s="18" t="s">
        <v>300</v>
      </c>
      <c r="C64" s="2" t="s">
        <v>61</v>
      </c>
      <c r="D64" s="4" t="s">
        <v>91</v>
      </c>
      <c r="E64" s="22">
        <v>67050</v>
      </c>
      <c r="F64" s="22">
        <v>40401</v>
      </c>
      <c r="G64" s="22">
        <v>52107</v>
      </c>
      <c r="H64" s="22">
        <v>60702</v>
      </c>
      <c r="I64" s="22">
        <v>74152</v>
      </c>
      <c r="J64" s="40">
        <v>89000</v>
      </c>
      <c r="K64" s="22">
        <v>94000</v>
      </c>
      <c r="L64" s="52">
        <f t="shared" si="4"/>
        <v>477412</v>
      </c>
    </row>
    <row r="65" spans="1:12" ht="36" x14ac:dyDescent="0.25">
      <c r="A65" s="28">
        <v>25</v>
      </c>
      <c r="B65" s="18" t="s">
        <v>62</v>
      </c>
      <c r="C65" s="2" t="s">
        <v>63</v>
      </c>
      <c r="D65" s="4" t="s">
        <v>91</v>
      </c>
      <c r="E65" s="22"/>
      <c r="F65" s="22">
        <v>10266</v>
      </c>
      <c r="G65" s="22"/>
      <c r="H65" s="22"/>
      <c r="I65" s="22"/>
      <c r="J65" s="40"/>
      <c r="K65" s="22"/>
      <c r="L65" s="52">
        <f t="shared" si="4"/>
        <v>10266</v>
      </c>
    </row>
    <row r="66" spans="1:12" ht="24" x14ac:dyDescent="0.25">
      <c r="A66" s="16">
        <v>26</v>
      </c>
      <c r="B66" s="18" t="s">
        <v>301</v>
      </c>
      <c r="C66" s="2" t="s">
        <v>64</v>
      </c>
      <c r="D66" s="4" t="s">
        <v>91</v>
      </c>
      <c r="E66" s="22">
        <v>35275</v>
      </c>
      <c r="F66" s="22">
        <v>21389</v>
      </c>
      <c r="G66" s="22">
        <v>22800</v>
      </c>
      <c r="H66" s="22">
        <v>53775</v>
      </c>
      <c r="I66" s="22">
        <v>57145</v>
      </c>
      <c r="J66" s="40">
        <v>55500</v>
      </c>
      <c r="K66" s="22">
        <v>56402</v>
      </c>
      <c r="L66" s="52">
        <f t="shared" si="4"/>
        <v>302286</v>
      </c>
    </row>
    <row r="67" spans="1:12" x14ac:dyDescent="0.25">
      <c r="A67" s="28">
        <v>27</v>
      </c>
      <c r="B67" s="2" t="s">
        <v>302</v>
      </c>
      <c r="C67" s="2" t="s">
        <v>66</v>
      </c>
      <c r="D67" s="4" t="s">
        <v>91</v>
      </c>
      <c r="E67" s="22">
        <v>45000</v>
      </c>
      <c r="F67" s="22">
        <v>30419</v>
      </c>
      <c r="G67" s="22">
        <v>32787</v>
      </c>
      <c r="H67" s="22">
        <v>51000</v>
      </c>
      <c r="I67" s="22">
        <v>40300</v>
      </c>
      <c r="J67" s="40">
        <v>52442</v>
      </c>
      <c r="K67" s="22">
        <v>43843</v>
      </c>
      <c r="L67" s="52">
        <f t="shared" si="4"/>
        <v>295791</v>
      </c>
    </row>
    <row r="68" spans="1:12" x14ac:dyDescent="0.25">
      <c r="A68" s="16">
        <v>28</v>
      </c>
      <c r="B68" s="5" t="s">
        <v>303</v>
      </c>
      <c r="C68" s="2" t="s">
        <v>92</v>
      </c>
      <c r="D68" s="4" t="s">
        <v>91</v>
      </c>
      <c r="E68" s="22"/>
      <c r="F68" s="22">
        <v>19012</v>
      </c>
      <c r="G68" s="22">
        <v>30162</v>
      </c>
      <c r="H68" s="22">
        <v>40000</v>
      </c>
      <c r="I68" s="22">
        <v>49200</v>
      </c>
      <c r="J68" s="40">
        <v>61900</v>
      </c>
      <c r="K68" s="22">
        <v>51379</v>
      </c>
      <c r="L68" s="52">
        <f t="shared" si="4"/>
        <v>251653</v>
      </c>
    </row>
    <row r="69" spans="1:12" x14ac:dyDescent="0.25">
      <c r="A69" s="28">
        <v>29</v>
      </c>
      <c r="B69" s="18" t="s">
        <v>304</v>
      </c>
      <c r="C69" s="2" t="s">
        <v>65</v>
      </c>
      <c r="D69" s="4" t="s">
        <v>91</v>
      </c>
      <c r="E69" s="22"/>
      <c r="F69" s="22">
        <v>10266</v>
      </c>
      <c r="G69" s="22"/>
      <c r="H69" s="22"/>
      <c r="I69" s="22"/>
      <c r="J69" s="40"/>
      <c r="K69" s="22"/>
      <c r="L69" s="52">
        <f t="shared" si="4"/>
        <v>10266</v>
      </c>
    </row>
    <row r="70" spans="1:12" x14ac:dyDescent="0.25">
      <c r="A70" s="16">
        <v>30</v>
      </c>
      <c r="B70" s="18" t="s">
        <v>305</v>
      </c>
      <c r="C70" s="2" t="s">
        <v>67</v>
      </c>
      <c r="D70" s="4" t="s">
        <v>91</v>
      </c>
      <c r="E70" s="22">
        <v>40500</v>
      </c>
      <c r="F70" s="22">
        <v>40305</v>
      </c>
      <c r="G70" s="22">
        <v>43088</v>
      </c>
      <c r="H70" s="22">
        <v>70000</v>
      </c>
      <c r="I70" s="22">
        <v>64480</v>
      </c>
      <c r="J70" s="40">
        <v>70000</v>
      </c>
      <c r="K70" s="22">
        <v>38418</v>
      </c>
      <c r="L70" s="52">
        <f t="shared" si="4"/>
        <v>366791</v>
      </c>
    </row>
    <row r="71" spans="1:12" x14ac:dyDescent="0.25">
      <c r="A71" s="28">
        <v>31</v>
      </c>
      <c r="B71" s="18" t="s">
        <v>306</v>
      </c>
      <c r="C71" s="2" t="s">
        <v>68</v>
      </c>
      <c r="D71" s="4" t="s">
        <v>91</v>
      </c>
      <c r="E71" s="22"/>
      <c r="F71" s="22">
        <v>30895</v>
      </c>
      <c r="G71" s="22"/>
      <c r="H71" s="22">
        <v>59017</v>
      </c>
      <c r="I71" s="22"/>
      <c r="J71" s="40"/>
      <c r="K71" s="22"/>
      <c r="L71" s="52">
        <f t="shared" si="4"/>
        <v>89912</v>
      </c>
    </row>
    <row r="72" spans="1:12" x14ac:dyDescent="0.25">
      <c r="A72" s="16">
        <v>32</v>
      </c>
      <c r="B72" s="5" t="s">
        <v>94</v>
      </c>
      <c r="C72" s="2" t="s">
        <v>95</v>
      </c>
      <c r="D72" s="4" t="s">
        <v>91</v>
      </c>
      <c r="E72" s="22"/>
      <c r="F72" s="22">
        <v>10266</v>
      </c>
      <c r="G72" s="22"/>
      <c r="H72" s="22"/>
      <c r="I72" s="22"/>
      <c r="J72" s="40">
        <v>20000</v>
      </c>
      <c r="K72" s="22">
        <v>20000</v>
      </c>
      <c r="L72" s="52">
        <f t="shared" si="4"/>
        <v>50266</v>
      </c>
    </row>
    <row r="73" spans="1:12" x14ac:dyDescent="0.25">
      <c r="A73" s="28">
        <v>33</v>
      </c>
      <c r="B73" s="18" t="s">
        <v>307</v>
      </c>
      <c r="C73" s="2" t="s">
        <v>70</v>
      </c>
      <c r="D73" s="4" t="s">
        <v>91</v>
      </c>
      <c r="E73" s="22">
        <v>32500</v>
      </c>
      <c r="F73" s="22">
        <v>24716</v>
      </c>
      <c r="G73" s="22">
        <v>23281</v>
      </c>
      <c r="H73" s="22">
        <v>48177</v>
      </c>
      <c r="I73" s="22">
        <v>26297</v>
      </c>
      <c r="J73" s="40">
        <v>23837</v>
      </c>
      <c r="K73" s="22">
        <v>19929</v>
      </c>
      <c r="L73" s="52">
        <f t="shared" si="4"/>
        <v>198737</v>
      </c>
    </row>
    <row r="74" spans="1:12" x14ac:dyDescent="0.25">
      <c r="A74" s="16">
        <v>34</v>
      </c>
      <c r="B74" s="18" t="s">
        <v>303</v>
      </c>
      <c r="C74" s="2" t="s">
        <v>71</v>
      </c>
      <c r="D74" s="4" t="s">
        <v>91</v>
      </c>
      <c r="E74" s="22">
        <v>97500</v>
      </c>
      <c r="F74" s="22">
        <v>71295</v>
      </c>
      <c r="G74" s="22">
        <v>68672</v>
      </c>
      <c r="H74" s="22">
        <v>111137</v>
      </c>
      <c r="I74" s="22">
        <v>90272</v>
      </c>
      <c r="J74" s="40">
        <v>88451</v>
      </c>
      <c r="K74" s="22">
        <v>83929</v>
      </c>
      <c r="L74" s="52">
        <f t="shared" si="4"/>
        <v>611256</v>
      </c>
    </row>
    <row r="75" spans="1:12" ht="24" x14ac:dyDescent="0.25">
      <c r="A75" s="28">
        <v>35</v>
      </c>
      <c r="B75" s="18" t="s">
        <v>308</v>
      </c>
      <c r="C75" s="2" t="s">
        <v>72</v>
      </c>
      <c r="D75" s="4" t="s">
        <v>91</v>
      </c>
      <c r="E75" s="22"/>
      <c r="F75" s="22"/>
      <c r="G75" s="22">
        <v>15000</v>
      </c>
      <c r="H75" s="22">
        <v>25335</v>
      </c>
      <c r="I75" s="22"/>
      <c r="J75" s="40">
        <v>19631</v>
      </c>
      <c r="K75" s="22">
        <v>27610</v>
      </c>
      <c r="L75" s="52">
        <f t="shared" si="4"/>
        <v>87576</v>
      </c>
    </row>
    <row r="76" spans="1:12" x14ac:dyDescent="0.25">
      <c r="A76" s="16">
        <v>36</v>
      </c>
      <c r="B76" s="18" t="s">
        <v>281</v>
      </c>
      <c r="C76" s="2" t="s">
        <v>73</v>
      </c>
      <c r="D76" s="4" t="s">
        <v>91</v>
      </c>
      <c r="E76" s="22">
        <v>35000</v>
      </c>
      <c r="F76" s="22">
        <v>26617</v>
      </c>
      <c r="G76" s="22">
        <v>24404</v>
      </c>
      <c r="H76" s="22">
        <v>47780</v>
      </c>
      <c r="I76" s="22">
        <v>27844</v>
      </c>
      <c r="J76" s="40">
        <v>42626</v>
      </c>
      <c r="K76" s="22">
        <v>35996</v>
      </c>
      <c r="L76" s="52">
        <f t="shared" si="4"/>
        <v>240267</v>
      </c>
    </row>
    <row r="77" spans="1:12" s="1" customFormat="1" ht="24" x14ac:dyDescent="0.25">
      <c r="A77" s="28">
        <v>37</v>
      </c>
      <c r="B77" s="18" t="s">
        <v>420</v>
      </c>
      <c r="C77" s="2" t="s">
        <v>419</v>
      </c>
      <c r="D77" s="4" t="s">
        <v>91</v>
      </c>
      <c r="E77" s="22"/>
      <c r="F77" s="22"/>
      <c r="G77" s="22"/>
      <c r="H77" s="22"/>
      <c r="I77" s="22">
        <v>54710</v>
      </c>
      <c r="J77" s="40">
        <v>58303</v>
      </c>
      <c r="K77" s="22">
        <v>52521</v>
      </c>
      <c r="L77" s="52">
        <f t="shared" si="4"/>
        <v>165534</v>
      </c>
    </row>
    <row r="78" spans="1:12" s="1" customFormat="1" x14ac:dyDescent="0.25">
      <c r="A78" s="16">
        <v>38</v>
      </c>
      <c r="B78" s="18" t="s">
        <v>283</v>
      </c>
      <c r="C78" s="2" t="s">
        <v>444</v>
      </c>
      <c r="D78" s="4" t="s">
        <v>91</v>
      </c>
      <c r="E78" s="22"/>
      <c r="F78" s="22"/>
      <c r="G78" s="22"/>
      <c r="H78" s="22"/>
      <c r="I78" s="22"/>
      <c r="J78" s="40"/>
      <c r="K78" s="22">
        <v>30000</v>
      </c>
      <c r="L78" s="52">
        <f t="shared" si="4"/>
        <v>30000</v>
      </c>
    </row>
    <row r="79" spans="1:12" x14ac:dyDescent="0.25">
      <c r="A79" s="28">
        <v>39</v>
      </c>
      <c r="B79" s="18" t="s">
        <v>309</v>
      </c>
      <c r="C79" s="2" t="s">
        <v>74</v>
      </c>
      <c r="D79" s="4" t="s">
        <v>91</v>
      </c>
      <c r="E79" s="22">
        <v>34000</v>
      </c>
      <c r="F79" s="22">
        <v>30072</v>
      </c>
      <c r="G79" s="22"/>
      <c r="H79" s="22">
        <v>36900</v>
      </c>
      <c r="I79" s="22">
        <v>37250</v>
      </c>
      <c r="J79" s="40">
        <v>37000</v>
      </c>
      <c r="K79" s="22">
        <v>65000</v>
      </c>
      <c r="L79" s="52">
        <f t="shared" si="4"/>
        <v>240222</v>
      </c>
    </row>
    <row r="80" spans="1:12" s="1" customFormat="1" ht="24" x14ac:dyDescent="0.25">
      <c r="A80" s="16">
        <v>40</v>
      </c>
      <c r="B80" s="18" t="s">
        <v>290</v>
      </c>
      <c r="C80" s="2" t="s">
        <v>429</v>
      </c>
      <c r="D80" s="6" t="s">
        <v>91</v>
      </c>
      <c r="E80" s="22">
        <v>114000</v>
      </c>
      <c r="F80" s="22">
        <v>64641</v>
      </c>
      <c r="G80" s="22">
        <v>72272</v>
      </c>
      <c r="H80" s="22">
        <v>71669</v>
      </c>
      <c r="I80" s="22">
        <v>50998</v>
      </c>
      <c r="J80" s="40">
        <v>71792</v>
      </c>
      <c r="K80" s="22">
        <v>77867</v>
      </c>
      <c r="L80" s="52">
        <f t="shared" si="4"/>
        <v>523239</v>
      </c>
    </row>
    <row r="81" spans="1:12" s="1" customFormat="1" x14ac:dyDescent="0.25">
      <c r="A81" s="28">
        <v>41</v>
      </c>
      <c r="B81" s="2" t="s">
        <v>287</v>
      </c>
      <c r="C81" s="2" t="s">
        <v>421</v>
      </c>
      <c r="D81" s="4" t="s">
        <v>91</v>
      </c>
      <c r="E81" s="22"/>
      <c r="F81" s="22"/>
      <c r="G81" s="22"/>
      <c r="H81" s="22"/>
      <c r="I81" s="22">
        <v>7164</v>
      </c>
      <c r="J81" s="40">
        <v>28791</v>
      </c>
      <c r="K81" s="22">
        <v>9134</v>
      </c>
      <c r="L81" s="52">
        <f t="shared" si="4"/>
        <v>45089</v>
      </c>
    </row>
    <row r="82" spans="1:12" x14ac:dyDescent="0.25">
      <c r="A82" s="16">
        <v>42</v>
      </c>
      <c r="B82" s="18" t="s">
        <v>310</v>
      </c>
      <c r="C82" s="2" t="s">
        <v>75</v>
      </c>
      <c r="D82" s="4" t="s">
        <v>91</v>
      </c>
      <c r="E82" s="22">
        <v>34000</v>
      </c>
      <c r="F82" s="22">
        <v>27948</v>
      </c>
      <c r="G82" s="22">
        <v>24402</v>
      </c>
      <c r="H82" s="22">
        <v>39000</v>
      </c>
      <c r="I82" s="22"/>
      <c r="J82" s="40">
        <v>19434</v>
      </c>
      <c r="K82" s="22">
        <v>21000</v>
      </c>
      <c r="L82" s="52">
        <f t="shared" si="4"/>
        <v>165784</v>
      </c>
    </row>
    <row r="83" spans="1:12" x14ac:dyDescent="0.25">
      <c r="A83" s="28">
        <v>43</v>
      </c>
      <c r="B83" s="18" t="s">
        <v>311</v>
      </c>
      <c r="C83" s="2" t="s">
        <v>76</v>
      </c>
      <c r="D83" s="4" t="s">
        <v>91</v>
      </c>
      <c r="E83" s="22">
        <v>70000</v>
      </c>
      <c r="F83" s="22">
        <v>57036</v>
      </c>
      <c r="G83" s="22">
        <v>54079</v>
      </c>
      <c r="H83" s="22">
        <v>90000</v>
      </c>
      <c r="I83" s="22">
        <v>90000</v>
      </c>
      <c r="J83" s="40">
        <v>100000</v>
      </c>
      <c r="K83" s="22">
        <v>100000</v>
      </c>
      <c r="L83" s="52">
        <f t="shared" si="4"/>
        <v>561115</v>
      </c>
    </row>
    <row r="84" spans="1:12" x14ac:dyDescent="0.25">
      <c r="A84" s="16">
        <v>44</v>
      </c>
      <c r="B84" s="18" t="s">
        <v>312</v>
      </c>
      <c r="C84" s="2" t="s">
        <v>77</v>
      </c>
      <c r="D84" s="4" t="s">
        <v>91</v>
      </c>
      <c r="E84" s="22">
        <v>75000</v>
      </c>
      <c r="F84" s="22">
        <v>51332</v>
      </c>
      <c r="G84" s="22">
        <v>51503</v>
      </c>
      <c r="H84" s="22">
        <v>71500</v>
      </c>
      <c r="I84" s="22">
        <v>64623</v>
      </c>
      <c r="J84" s="40">
        <v>64472</v>
      </c>
      <c r="K84" s="22">
        <v>71200</v>
      </c>
      <c r="L84" s="52">
        <f t="shared" si="4"/>
        <v>449630</v>
      </c>
    </row>
    <row r="85" spans="1:12" x14ac:dyDescent="0.25">
      <c r="A85" s="28">
        <v>45</v>
      </c>
      <c r="B85" s="18" t="s">
        <v>312</v>
      </c>
      <c r="C85" s="2" t="s">
        <v>78</v>
      </c>
      <c r="D85" s="4" t="s">
        <v>91</v>
      </c>
      <c r="E85" s="22">
        <v>38700</v>
      </c>
      <c r="F85" s="22">
        <v>40467</v>
      </c>
      <c r="G85" s="22">
        <v>41470</v>
      </c>
      <c r="H85" s="22">
        <v>56380</v>
      </c>
      <c r="I85" s="22">
        <v>44921</v>
      </c>
      <c r="J85" s="40">
        <v>59908</v>
      </c>
      <c r="K85" s="22">
        <v>48228</v>
      </c>
      <c r="L85" s="52">
        <f t="shared" si="4"/>
        <v>330074</v>
      </c>
    </row>
    <row r="86" spans="1:12" x14ac:dyDescent="0.25">
      <c r="A86" s="16">
        <v>46</v>
      </c>
      <c r="B86" s="18" t="s">
        <v>313</v>
      </c>
      <c r="C86" s="2" t="s">
        <v>79</v>
      </c>
      <c r="D86" s="4" t="s">
        <v>91</v>
      </c>
      <c r="E86" s="22">
        <v>71250</v>
      </c>
      <c r="F86" s="22">
        <v>57036</v>
      </c>
      <c r="G86" s="22">
        <v>50365</v>
      </c>
      <c r="H86" s="22">
        <v>75000</v>
      </c>
      <c r="I86" s="22">
        <v>54718</v>
      </c>
      <c r="J86" s="40">
        <v>57000</v>
      </c>
      <c r="K86" s="22">
        <v>60000</v>
      </c>
      <c r="L86" s="52">
        <f t="shared" si="4"/>
        <v>425369</v>
      </c>
    </row>
    <row r="87" spans="1:12" x14ac:dyDescent="0.25">
      <c r="A87" s="28">
        <v>47</v>
      </c>
      <c r="B87" s="18" t="s">
        <v>310</v>
      </c>
      <c r="C87" s="2" t="s">
        <v>80</v>
      </c>
      <c r="D87" s="4" t="s">
        <v>91</v>
      </c>
      <c r="E87" s="22">
        <v>42000</v>
      </c>
      <c r="F87" s="22">
        <v>26617</v>
      </c>
      <c r="G87" s="22">
        <v>27699</v>
      </c>
      <c r="H87" s="22"/>
      <c r="I87" s="22"/>
      <c r="J87" s="40"/>
      <c r="K87" s="22"/>
      <c r="L87" s="52">
        <f t="shared" si="4"/>
        <v>96316</v>
      </c>
    </row>
    <row r="88" spans="1:12" x14ac:dyDescent="0.25">
      <c r="A88" s="16">
        <v>48</v>
      </c>
      <c r="B88" s="18" t="s">
        <v>314</v>
      </c>
      <c r="C88" s="2" t="s">
        <v>81</v>
      </c>
      <c r="D88" s="4" t="s">
        <v>91</v>
      </c>
      <c r="E88" s="22"/>
      <c r="F88" s="22">
        <v>19772</v>
      </c>
      <c r="G88" s="22">
        <v>20000</v>
      </c>
      <c r="H88" s="22"/>
      <c r="I88" s="22"/>
      <c r="J88" s="40"/>
      <c r="K88" s="22"/>
      <c r="L88" s="52">
        <f t="shared" si="4"/>
        <v>39772</v>
      </c>
    </row>
    <row r="89" spans="1:12" ht="24" x14ac:dyDescent="0.25">
      <c r="A89" s="28">
        <v>49</v>
      </c>
      <c r="B89" s="18" t="s">
        <v>315</v>
      </c>
      <c r="C89" s="2" t="s">
        <v>252</v>
      </c>
      <c r="D89" s="4" t="s">
        <v>91</v>
      </c>
      <c r="E89" s="22">
        <v>45000</v>
      </c>
      <c r="F89" s="22">
        <v>24953</v>
      </c>
      <c r="G89" s="22">
        <v>29489</v>
      </c>
      <c r="H89" s="22">
        <v>64502</v>
      </c>
      <c r="I89" s="22">
        <v>39010</v>
      </c>
      <c r="J89" s="40">
        <v>53676</v>
      </c>
      <c r="K89" s="22">
        <v>56265</v>
      </c>
      <c r="L89" s="52">
        <f t="shared" si="4"/>
        <v>312895</v>
      </c>
    </row>
    <row r="90" spans="1:12" x14ac:dyDescent="0.25">
      <c r="A90" s="16">
        <v>50</v>
      </c>
      <c r="B90" s="18" t="s">
        <v>281</v>
      </c>
      <c r="C90" s="2" t="s">
        <v>83</v>
      </c>
      <c r="D90" s="4" t="s">
        <v>91</v>
      </c>
      <c r="E90" s="22">
        <v>35700</v>
      </c>
      <c r="F90" s="22">
        <v>34222</v>
      </c>
      <c r="G90" s="22">
        <v>38955</v>
      </c>
      <c r="H90" s="22">
        <v>67200</v>
      </c>
      <c r="I90" s="22">
        <v>55668</v>
      </c>
      <c r="J90" s="40">
        <v>73497</v>
      </c>
      <c r="K90" s="22">
        <v>58024</v>
      </c>
      <c r="L90" s="52">
        <f t="shared" si="4"/>
        <v>363266</v>
      </c>
    </row>
    <row r="91" spans="1:12" x14ac:dyDescent="0.25">
      <c r="A91" s="28">
        <v>51</v>
      </c>
      <c r="B91" s="18" t="s">
        <v>316</v>
      </c>
      <c r="C91" s="2" t="s">
        <v>84</v>
      </c>
      <c r="D91" s="4" t="s">
        <v>91</v>
      </c>
      <c r="E91" s="22">
        <v>93500</v>
      </c>
      <c r="F91" s="22">
        <v>81276</v>
      </c>
      <c r="G91" s="22">
        <v>70828</v>
      </c>
      <c r="H91" s="22">
        <v>86719</v>
      </c>
      <c r="I91" s="22">
        <v>85758</v>
      </c>
      <c r="J91" s="40">
        <v>98467</v>
      </c>
      <c r="K91" s="22"/>
      <c r="L91" s="52">
        <f t="shared" si="4"/>
        <v>516548</v>
      </c>
    </row>
    <row r="92" spans="1:12" ht="24" x14ac:dyDescent="0.25">
      <c r="A92" s="16">
        <v>52</v>
      </c>
      <c r="B92" s="18" t="s">
        <v>281</v>
      </c>
      <c r="C92" s="2" t="s">
        <v>85</v>
      </c>
      <c r="D92" s="4" t="s">
        <v>91</v>
      </c>
      <c r="E92" s="22">
        <v>35000</v>
      </c>
      <c r="F92" s="22">
        <v>21389</v>
      </c>
      <c r="G92" s="22">
        <v>20738</v>
      </c>
      <c r="H92" s="22">
        <v>34490</v>
      </c>
      <c r="I92" s="22">
        <v>40193</v>
      </c>
      <c r="J92" s="40">
        <v>51578</v>
      </c>
      <c r="K92" s="22">
        <v>56517</v>
      </c>
      <c r="L92" s="52">
        <f t="shared" si="4"/>
        <v>259905</v>
      </c>
    </row>
    <row r="93" spans="1:12" x14ac:dyDescent="0.25">
      <c r="A93" s="28">
        <v>53</v>
      </c>
      <c r="B93" s="5" t="s">
        <v>285</v>
      </c>
      <c r="C93" s="2" t="s">
        <v>93</v>
      </c>
      <c r="D93" s="4" t="s">
        <v>91</v>
      </c>
      <c r="E93" s="22"/>
      <c r="F93" s="22">
        <v>18537</v>
      </c>
      <c r="G93" s="22">
        <v>20000</v>
      </c>
      <c r="H93" s="22">
        <v>22396</v>
      </c>
      <c r="I93" s="22"/>
      <c r="J93" s="40"/>
      <c r="K93" s="22">
        <v>28025</v>
      </c>
      <c r="L93" s="52">
        <f t="shared" si="4"/>
        <v>88958</v>
      </c>
    </row>
    <row r="94" spans="1:12" x14ac:dyDescent="0.25">
      <c r="A94" s="16">
        <v>54</v>
      </c>
      <c r="B94" s="18" t="s">
        <v>281</v>
      </c>
      <c r="C94" s="2" t="s">
        <v>89</v>
      </c>
      <c r="D94" s="4" t="s">
        <v>91</v>
      </c>
      <c r="E94" s="22">
        <v>44000</v>
      </c>
      <c r="F94" s="22">
        <v>32320</v>
      </c>
      <c r="G94" s="22">
        <v>28942</v>
      </c>
      <c r="H94" s="22">
        <v>76207</v>
      </c>
      <c r="I94" s="22">
        <v>56742</v>
      </c>
      <c r="J94" s="40">
        <v>62930</v>
      </c>
      <c r="K94" s="22">
        <v>57270</v>
      </c>
      <c r="L94" s="52">
        <f t="shared" si="4"/>
        <v>358411</v>
      </c>
    </row>
    <row r="95" spans="1:12" x14ac:dyDescent="0.25">
      <c r="A95" s="28">
        <v>55</v>
      </c>
      <c r="B95" s="18" t="s">
        <v>317</v>
      </c>
      <c r="C95" s="2" t="s">
        <v>86</v>
      </c>
      <c r="D95" s="4" t="s">
        <v>91</v>
      </c>
      <c r="E95" s="22">
        <v>38500</v>
      </c>
      <c r="F95" s="22">
        <v>33271</v>
      </c>
      <c r="G95" s="22">
        <v>36807</v>
      </c>
      <c r="H95" s="22">
        <v>58000</v>
      </c>
      <c r="I95" s="22">
        <v>59107</v>
      </c>
      <c r="J95" s="40">
        <v>61696</v>
      </c>
      <c r="K95" s="22">
        <v>70000</v>
      </c>
      <c r="L95" s="52">
        <f t="shared" si="4"/>
        <v>357381</v>
      </c>
    </row>
    <row r="96" spans="1:12" s="1" customFormat="1" x14ac:dyDescent="0.25">
      <c r="A96" s="16">
        <v>56</v>
      </c>
      <c r="B96" s="2" t="s">
        <v>285</v>
      </c>
      <c r="C96" s="2" t="s">
        <v>87</v>
      </c>
      <c r="D96" s="4" t="s">
        <v>91</v>
      </c>
      <c r="E96" s="22">
        <v>156000</v>
      </c>
      <c r="F96" s="22">
        <v>128331</v>
      </c>
      <c r="G96" s="22">
        <v>112430</v>
      </c>
      <c r="H96" s="22">
        <v>160957</v>
      </c>
      <c r="I96" s="22">
        <v>95753</v>
      </c>
      <c r="J96" s="40">
        <v>102079</v>
      </c>
      <c r="K96" s="22">
        <v>89057</v>
      </c>
      <c r="L96" s="52">
        <f t="shared" si="4"/>
        <v>844607</v>
      </c>
    </row>
    <row r="97" spans="1:12" s="1" customFormat="1" x14ac:dyDescent="0.25">
      <c r="A97" s="28">
        <v>57</v>
      </c>
      <c r="B97" s="18" t="s">
        <v>318</v>
      </c>
      <c r="C97" s="2" t="s">
        <v>88</v>
      </c>
      <c r="D97" s="4" t="s">
        <v>91</v>
      </c>
      <c r="E97" s="22">
        <v>57000</v>
      </c>
      <c r="F97" s="22">
        <v>38024</v>
      </c>
      <c r="G97" s="22">
        <v>42920</v>
      </c>
      <c r="H97" s="22">
        <v>78200</v>
      </c>
      <c r="I97" s="22">
        <v>78000</v>
      </c>
      <c r="J97" s="40">
        <v>78000</v>
      </c>
      <c r="K97" s="22">
        <v>78000</v>
      </c>
      <c r="L97" s="52">
        <f t="shared" si="4"/>
        <v>450144</v>
      </c>
    </row>
    <row r="98" spans="1:12" s="1" customFormat="1" x14ac:dyDescent="0.25">
      <c r="A98" s="16">
        <v>58</v>
      </c>
      <c r="B98" s="18" t="s">
        <v>319</v>
      </c>
      <c r="C98" s="2" t="s">
        <v>253</v>
      </c>
      <c r="D98" s="4" t="s">
        <v>91</v>
      </c>
      <c r="E98" s="22"/>
      <c r="F98" s="22"/>
      <c r="G98" s="22"/>
      <c r="H98" s="22">
        <v>46371</v>
      </c>
      <c r="I98" s="22">
        <v>65286</v>
      </c>
      <c r="J98" s="40">
        <v>63341</v>
      </c>
      <c r="K98" s="22">
        <v>46241</v>
      </c>
      <c r="L98" s="52">
        <f t="shared" si="4"/>
        <v>221239</v>
      </c>
    </row>
    <row r="99" spans="1:12" s="1" customFormat="1" x14ac:dyDescent="0.25">
      <c r="A99" s="28">
        <v>59</v>
      </c>
      <c r="B99" s="26" t="s">
        <v>449</v>
      </c>
      <c r="C99" s="27" t="s">
        <v>450</v>
      </c>
      <c r="D99" s="29" t="s">
        <v>91</v>
      </c>
      <c r="E99" s="23"/>
      <c r="F99" s="23"/>
      <c r="G99" s="23"/>
      <c r="H99" s="23"/>
      <c r="I99" s="23"/>
      <c r="J99" s="41"/>
      <c r="K99" s="22">
        <v>23748</v>
      </c>
      <c r="L99" s="52">
        <f t="shared" si="4"/>
        <v>23748</v>
      </c>
    </row>
    <row r="100" spans="1:12" s="1" customFormat="1" x14ac:dyDescent="0.25">
      <c r="A100" s="16">
        <v>60</v>
      </c>
      <c r="B100" s="26" t="s">
        <v>52</v>
      </c>
      <c r="C100" s="27" t="s">
        <v>422</v>
      </c>
      <c r="D100" s="29" t="s">
        <v>91</v>
      </c>
      <c r="E100" s="23"/>
      <c r="F100" s="23"/>
      <c r="G100" s="23"/>
      <c r="H100" s="23"/>
      <c r="I100" s="23">
        <v>10030</v>
      </c>
      <c r="J100" s="41"/>
      <c r="K100" s="22"/>
      <c r="L100" s="52">
        <f t="shared" si="4"/>
        <v>10030</v>
      </c>
    </row>
    <row r="101" spans="1:12" ht="15.75" thickBot="1" x14ac:dyDescent="0.3">
      <c r="A101" s="28">
        <v>61</v>
      </c>
      <c r="B101" s="26" t="s">
        <v>233</v>
      </c>
      <c r="C101" s="27" t="s">
        <v>90</v>
      </c>
      <c r="D101" s="29" t="s">
        <v>91</v>
      </c>
      <c r="E101" s="23">
        <v>20000</v>
      </c>
      <c r="F101" s="23"/>
      <c r="G101" s="23"/>
      <c r="H101" s="23">
        <v>47300</v>
      </c>
      <c r="I101" s="23"/>
      <c r="J101" s="41">
        <v>59043</v>
      </c>
      <c r="K101" s="23">
        <v>42953</v>
      </c>
      <c r="L101" s="52">
        <f t="shared" si="4"/>
        <v>169296</v>
      </c>
    </row>
    <row r="102" spans="1:12" ht="15.75" thickBot="1" x14ac:dyDescent="0.3">
      <c r="A102" s="46"/>
      <c r="B102" s="53" t="s">
        <v>96</v>
      </c>
      <c r="C102" s="54"/>
      <c r="D102" s="47"/>
      <c r="E102" s="48">
        <f>SUM(E41:E101)</f>
        <v>2317075</v>
      </c>
      <c r="F102" s="48">
        <f t="shared" ref="F102:K102" si="5">SUM(F41:F101)</f>
        <v>1877691</v>
      </c>
      <c r="G102" s="48">
        <f t="shared" si="5"/>
        <v>1670590</v>
      </c>
      <c r="H102" s="48">
        <f t="shared" si="5"/>
        <v>3126227</v>
      </c>
      <c r="I102" s="48">
        <f t="shared" si="5"/>
        <v>2384328</v>
      </c>
      <c r="J102" s="48">
        <f t="shared" si="5"/>
        <v>3056435</v>
      </c>
      <c r="K102" s="48">
        <f t="shared" si="5"/>
        <v>2855932</v>
      </c>
      <c r="L102" s="48">
        <f>SUM(L41:L101)</f>
        <v>17288278</v>
      </c>
    </row>
    <row r="103" spans="1:12" s="1" customFormat="1" x14ac:dyDescent="0.25">
      <c r="A103" s="13">
        <v>1</v>
      </c>
      <c r="B103" s="17" t="s">
        <v>233</v>
      </c>
      <c r="C103" s="12" t="s">
        <v>423</v>
      </c>
      <c r="D103" s="25" t="s">
        <v>156</v>
      </c>
      <c r="E103" s="21"/>
      <c r="F103" s="21"/>
      <c r="G103" s="21"/>
      <c r="H103" s="21"/>
      <c r="I103" s="21">
        <v>18500</v>
      </c>
      <c r="J103" s="39">
        <v>23000</v>
      </c>
      <c r="K103" s="22">
        <v>29000</v>
      </c>
      <c r="L103" s="52">
        <f>SUM(E103:K103)</f>
        <v>70500</v>
      </c>
    </row>
    <row r="104" spans="1:12" ht="24" x14ac:dyDescent="0.25">
      <c r="A104" s="3">
        <v>2</v>
      </c>
      <c r="B104" s="18" t="s">
        <v>320</v>
      </c>
      <c r="C104" s="2" t="s">
        <v>430</v>
      </c>
      <c r="D104" s="4" t="s">
        <v>156</v>
      </c>
      <c r="E104" s="22">
        <v>32000</v>
      </c>
      <c r="F104" s="22">
        <v>32320</v>
      </c>
      <c r="G104" s="22">
        <v>31274</v>
      </c>
      <c r="H104" s="22">
        <v>46000</v>
      </c>
      <c r="I104" s="22">
        <v>59000</v>
      </c>
      <c r="J104" s="40">
        <v>59000</v>
      </c>
      <c r="K104" s="22">
        <v>62000</v>
      </c>
      <c r="L104" s="52">
        <f t="shared" ref="L104:L167" si="6">SUM(E104:K104)</f>
        <v>321594</v>
      </c>
    </row>
    <row r="105" spans="1:12" x14ac:dyDescent="0.25">
      <c r="A105" s="13">
        <v>3</v>
      </c>
      <c r="B105" s="18" t="s">
        <v>321</v>
      </c>
      <c r="C105" s="2" t="s">
        <v>99</v>
      </c>
      <c r="D105" s="4" t="s">
        <v>156</v>
      </c>
      <c r="E105" s="22">
        <v>25500</v>
      </c>
      <c r="F105" s="22">
        <v>34222</v>
      </c>
      <c r="G105" s="22">
        <v>27365</v>
      </c>
      <c r="H105" s="22">
        <v>22000</v>
      </c>
      <c r="I105" s="22"/>
      <c r="J105" s="40"/>
      <c r="K105" s="22">
        <v>39500</v>
      </c>
      <c r="L105" s="52">
        <f t="shared" si="6"/>
        <v>148587</v>
      </c>
    </row>
    <row r="106" spans="1:12" x14ac:dyDescent="0.25">
      <c r="A106" s="3">
        <v>4</v>
      </c>
      <c r="B106" s="5" t="s">
        <v>94</v>
      </c>
      <c r="C106" s="2" t="s">
        <v>158</v>
      </c>
      <c r="D106" s="4" t="s">
        <v>156</v>
      </c>
      <c r="E106" s="22"/>
      <c r="F106" s="22">
        <v>37073</v>
      </c>
      <c r="G106" s="22"/>
      <c r="H106" s="22">
        <v>73581</v>
      </c>
      <c r="I106" s="22">
        <v>39118</v>
      </c>
      <c r="J106" s="40">
        <v>63629</v>
      </c>
      <c r="K106" s="22">
        <v>65000</v>
      </c>
      <c r="L106" s="52">
        <f t="shared" si="6"/>
        <v>278401</v>
      </c>
    </row>
    <row r="107" spans="1:12" x14ac:dyDescent="0.25">
      <c r="A107" s="13">
        <v>5</v>
      </c>
      <c r="B107" s="18" t="s">
        <v>322</v>
      </c>
      <c r="C107" s="2" t="s">
        <v>100</v>
      </c>
      <c r="D107" s="4" t="s">
        <v>156</v>
      </c>
      <c r="E107" s="22"/>
      <c r="F107" s="22">
        <v>23290</v>
      </c>
      <c r="G107" s="22">
        <v>20000</v>
      </c>
      <c r="H107" s="22">
        <v>39475</v>
      </c>
      <c r="I107" s="22"/>
      <c r="J107" s="40">
        <v>28000</v>
      </c>
      <c r="K107" s="22">
        <v>38000</v>
      </c>
      <c r="L107" s="52">
        <f t="shared" si="6"/>
        <v>148765</v>
      </c>
    </row>
    <row r="108" spans="1:12" x14ac:dyDescent="0.25">
      <c r="A108" s="3">
        <v>6</v>
      </c>
      <c r="B108" s="18" t="s">
        <v>323</v>
      </c>
      <c r="C108" s="2" t="s">
        <v>101</v>
      </c>
      <c r="D108" s="4" t="s">
        <v>156</v>
      </c>
      <c r="E108" s="22">
        <v>41250</v>
      </c>
      <c r="F108" s="22">
        <v>38499</v>
      </c>
      <c r="G108" s="22">
        <v>46910</v>
      </c>
      <c r="H108" s="22">
        <v>94000</v>
      </c>
      <c r="I108" s="22">
        <v>112000</v>
      </c>
      <c r="J108" s="40">
        <v>99162</v>
      </c>
      <c r="K108" s="22">
        <v>125593</v>
      </c>
      <c r="L108" s="52">
        <f t="shared" si="6"/>
        <v>557414</v>
      </c>
    </row>
    <row r="109" spans="1:12" x14ac:dyDescent="0.25">
      <c r="A109" s="13">
        <v>7</v>
      </c>
      <c r="B109" s="18" t="s">
        <v>324</v>
      </c>
      <c r="C109" s="2" t="s">
        <v>102</v>
      </c>
      <c r="D109" s="4" t="s">
        <v>156</v>
      </c>
      <c r="E109" s="22"/>
      <c r="F109" s="22"/>
      <c r="G109" s="22"/>
      <c r="H109" s="22"/>
      <c r="I109" s="22"/>
      <c r="J109" s="40"/>
      <c r="K109" s="22">
        <v>6000</v>
      </c>
      <c r="L109" s="52">
        <f t="shared" si="6"/>
        <v>6000</v>
      </c>
    </row>
    <row r="110" spans="1:12" x14ac:dyDescent="0.25">
      <c r="A110" s="3">
        <v>8</v>
      </c>
      <c r="B110" s="2" t="s">
        <v>325</v>
      </c>
      <c r="C110" s="2" t="s">
        <v>103</v>
      </c>
      <c r="D110" s="4" t="s">
        <v>156</v>
      </c>
      <c r="E110" s="22">
        <v>49500</v>
      </c>
      <c r="F110" s="22"/>
      <c r="G110" s="22">
        <v>58638</v>
      </c>
      <c r="H110" s="22">
        <v>55743</v>
      </c>
      <c r="I110" s="22">
        <v>45592</v>
      </c>
      <c r="J110" s="40">
        <v>9677</v>
      </c>
      <c r="K110" s="22"/>
      <c r="L110" s="52">
        <f t="shared" si="6"/>
        <v>219150</v>
      </c>
    </row>
    <row r="111" spans="1:12" x14ac:dyDescent="0.25">
      <c r="A111" s="13">
        <v>9</v>
      </c>
      <c r="B111" s="18" t="s">
        <v>323</v>
      </c>
      <c r="C111" s="2" t="s">
        <v>104</v>
      </c>
      <c r="D111" s="4" t="s">
        <v>156</v>
      </c>
      <c r="E111" s="22">
        <v>54000</v>
      </c>
      <c r="F111" s="22">
        <v>45629</v>
      </c>
      <c r="G111" s="22">
        <v>39092</v>
      </c>
      <c r="H111" s="22">
        <v>67887</v>
      </c>
      <c r="I111" s="22">
        <v>69853</v>
      </c>
      <c r="J111" s="40">
        <v>65603</v>
      </c>
      <c r="K111" s="22">
        <v>71588</v>
      </c>
      <c r="L111" s="52">
        <f t="shared" si="6"/>
        <v>413652</v>
      </c>
    </row>
    <row r="112" spans="1:12" x14ac:dyDescent="0.25">
      <c r="A112" s="3">
        <v>10</v>
      </c>
      <c r="B112" s="18" t="s">
        <v>94</v>
      </c>
      <c r="C112" s="2" t="s">
        <v>105</v>
      </c>
      <c r="D112" s="4" t="s">
        <v>156</v>
      </c>
      <c r="E112" s="22"/>
      <c r="F112" s="22">
        <v>17824</v>
      </c>
      <c r="G112" s="22">
        <v>15000</v>
      </c>
      <c r="H112" s="22">
        <v>38000</v>
      </c>
      <c r="I112" s="22">
        <v>37237</v>
      </c>
      <c r="J112" s="40">
        <v>50000</v>
      </c>
      <c r="K112" s="22">
        <v>45339</v>
      </c>
      <c r="L112" s="52">
        <f t="shared" si="6"/>
        <v>203400</v>
      </c>
    </row>
    <row r="113" spans="1:12" s="1" customFormat="1" ht="24" x14ac:dyDescent="0.25">
      <c r="A113" s="13">
        <v>11</v>
      </c>
      <c r="B113" s="18" t="s">
        <v>336</v>
      </c>
      <c r="C113" s="2" t="s">
        <v>424</v>
      </c>
      <c r="D113" s="4" t="s">
        <v>156</v>
      </c>
      <c r="E113" s="22"/>
      <c r="F113" s="22"/>
      <c r="G113" s="22"/>
      <c r="H113" s="22"/>
      <c r="I113" s="22">
        <v>16254</v>
      </c>
      <c r="J113" s="40">
        <v>21491</v>
      </c>
      <c r="K113" s="22"/>
      <c r="L113" s="52">
        <f t="shared" si="6"/>
        <v>37745</v>
      </c>
    </row>
    <row r="114" spans="1:12" s="1" customFormat="1" x14ac:dyDescent="0.25">
      <c r="A114" s="3">
        <v>12</v>
      </c>
      <c r="B114" s="18" t="s">
        <v>373</v>
      </c>
      <c r="C114" s="2" t="s">
        <v>106</v>
      </c>
      <c r="D114" s="4" t="s">
        <v>156</v>
      </c>
      <c r="E114" s="22">
        <v>16250</v>
      </c>
      <c r="F114" s="22"/>
      <c r="G114" s="22"/>
      <c r="H114" s="22">
        <v>15000</v>
      </c>
      <c r="I114" s="22">
        <v>20000</v>
      </c>
      <c r="J114" s="40">
        <v>31105</v>
      </c>
      <c r="K114" s="22">
        <v>24491</v>
      </c>
      <c r="L114" s="52">
        <f t="shared" si="6"/>
        <v>106846</v>
      </c>
    </row>
    <row r="115" spans="1:12" x14ac:dyDescent="0.25">
      <c r="A115" s="13">
        <v>13</v>
      </c>
      <c r="B115" s="18" t="s">
        <v>326</v>
      </c>
      <c r="C115" s="2" t="s">
        <v>107</v>
      </c>
      <c r="D115" s="4" t="s">
        <v>156</v>
      </c>
      <c r="E115" s="22">
        <v>40000</v>
      </c>
      <c r="F115" s="22"/>
      <c r="G115" s="22">
        <v>39092</v>
      </c>
      <c r="H115" s="22">
        <v>75000</v>
      </c>
      <c r="I115" s="22">
        <v>75000</v>
      </c>
      <c r="J115" s="40">
        <v>77000</v>
      </c>
      <c r="K115" s="22">
        <v>82000</v>
      </c>
      <c r="L115" s="52">
        <f t="shared" si="6"/>
        <v>388092</v>
      </c>
    </row>
    <row r="116" spans="1:12" ht="24" x14ac:dyDescent="0.25">
      <c r="A116" s="3">
        <v>14</v>
      </c>
      <c r="B116" s="18" t="s">
        <v>238</v>
      </c>
      <c r="C116" s="2" t="s">
        <v>237</v>
      </c>
      <c r="D116" s="4" t="s">
        <v>156</v>
      </c>
      <c r="E116" s="22"/>
      <c r="F116" s="22"/>
      <c r="G116" s="22"/>
      <c r="H116" s="22">
        <v>38000</v>
      </c>
      <c r="I116" s="22">
        <v>43000</v>
      </c>
      <c r="J116" s="40">
        <v>43000</v>
      </c>
      <c r="K116" s="22">
        <v>49000</v>
      </c>
      <c r="L116" s="52">
        <f t="shared" si="6"/>
        <v>173000</v>
      </c>
    </row>
    <row r="117" spans="1:12" ht="24" x14ac:dyDescent="0.25">
      <c r="A117" s="13">
        <v>15</v>
      </c>
      <c r="B117" s="18" t="s">
        <v>327</v>
      </c>
      <c r="C117" s="2" t="s">
        <v>51</v>
      </c>
      <c r="D117" s="4" t="s">
        <v>156</v>
      </c>
      <c r="E117" s="22">
        <v>31500</v>
      </c>
      <c r="F117" s="22">
        <v>22814</v>
      </c>
      <c r="G117" s="22">
        <v>23456</v>
      </c>
      <c r="H117" s="22">
        <v>39000</v>
      </c>
      <c r="I117" s="22">
        <v>33100</v>
      </c>
      <c r="J117" s="40">
        <v>44113</v>
      </c>
      <c r="K117" s="22">
        <v>27756</v>
      </c>
      <c r="L117" s="52">
        <f t="shared" si="6"/>
        <v>221739</v>
      </c>
    </row>
    <row r="118" spans="1:12" x14ac:dyDescent="0.25">
      <c r="A118" s="3">
        <v>16</v>
      </c>
      <c r="B118" s="2" t="s">
        <v>328</v>
      </c>
      <c r="C118" s="2" t="s">
        <v>108</v>
      </c>
      <c r="D118" s="4" t="s">
        <v>156</v>
      </c>
      <c r="E118" s="22">
        <v>25500</v>
      </c>
      <c r="F118" s="22">
        <v>36123</v>
      </c>
      <c r="G118" s="22">
        <v>31274</v>
      </c>
      <c r="H118" s="22">
        <v>64000</v>
      </c>
      <c r="I118" s="22">
        <v>70337</v>
      </c>
      <c r="J118" s="40">
        <v>75000</v>
      </c>
      <c r="K118" s="22">
        <v>85000</v>
      </c>
      <c r="L118" s="52">
        <f t="shared" si="6"/>
        <v>387234</v>
      </c>
    </row>
    <row r="119" spans="1:12" ht="24" x14ac:dyDescent="0.25">
      <c r="A119" s="13">
        <v>17</v>
      </c>
      <c r="B119" s="18" t="s">
        <v>329</v>
      </c>
      <c r="C119" s="2" t="s">
        <v>109</v>
      </c>
      <c r="D119" s="4" t="s">
        <v>156</v>
      </c>
      <c r="E119" s="22">
        <v>34000</v>
      </c>
      <c r="F119" s="22">
        <v>30419</v>
      </c>
      <c r="G119" s="22">
        <v>27365</v>
      </c>
      <c r="H119" s="22">
        <v>56500</v>
      </c>
      <c r="I119" s="22">
        <v>53572</v>
      </c>
      <c r="J119" s="40"/>
      <c r="K119" s="22"/>
      <c r="L119" s="52">
        <f t="shared" si="6"/>
        <v>201856</v>
      </c>
    </row>
    <row r="120" spans="1:12" x14ac:dyDescent="0.25">
      <c r="A120" s="3">
        <v>18</v>
      </c>
      <c r="B120" s="2" t="s">
        <v>330</v>
      </c>
      <c r="C120" s="2" t="s">
        <v>110</v>
      </c>
      <c r="D120" s="4" t="s">
        <v>156</v>
      </c>
      <c r="E120" s="22">
        <v>104500</v>
      </c>
      <c r="F120" s="22">
        <v>81276</v>
      </c>
      <c r="G120" s="22">
        <v>67239</v>
      </c>
      <c r="H120" s="22">
        <v>167527</v>
      </c>
      <c r="I120" s="22">
        <v>170872</v>
      </c>
      <c r="J120" s="40">
        <v>154577</v>
      </c>
      <c r="K120" s="22">
        <v>172633</v>
      </c>
      <c r="L120" s="52">
        <f t="shared" si="6"/>
        <v>918624</v>
      </c>
    </row>
    <row r="121" spans="1:12" x14ac:dyDescent="0.25">
      <c r="A121" s="13">
        <v>19</v>
      </c>
      <c r="B121" s="18" t="s">
        <v>309</v>
      </c>
      <c r="C121" s="2" t="s">
        <v>111</v>
      </c>
      <c r="D121" s="4" t="s">
        <v>156</v>
      </c>
      <c r="E121" s="22">
        <v>21250</v>
      </c>
      <c r="F121" s="22">
        <v>22577</v>
      </c>
      <c r="G121" s="22">
        <v>20000</v>
      </c>
      <c r="H121" s="22">
        <v>30000</v>
      </c>
      <c r="I121" s="22">
        <v>40000</v>
      </c>
      <c r="J121" s="40">
        <v>68278</v>
      </c>
      <c r="K121" s="22">
        <v>51400</v>
      </c>
      <c r="L121" s="52">
        <f t="shared" si="6"/>
        <v>253505</v>
      </c>
    </row>
    <row r="122" spans="1:12" ht="24" x14ac:dyDescent="0.25">
      <c r="A122" s="3">
        <v>20</v>
      </c>
      <c r="B122" s="18" t="s">
        <v>329</v>
      </c>
      <c r="C122" s="2" t="s">
        <v>112</v>
      </c>
      <c r="D122" s="4" t="s">
        <v>156</v>
      </c>
      <c r="E122" s="22">
        <v>32000</v>
      </c>
      <c r="F122" s="22">
        <v>34222</v>
      </c>
      <c r="G122" s="22">
        <v>27365</v>
      </c>
      <c r="H122" s="22">
        <v>46000</v>
      </c>
      <c r="I122" s="22">
        <v>40837</v>
      </c>
      <c r="J122" s="40">
        <v>53470</v>
      </c>
      <c r="K122" s="22">
        <v>48353</v>
      </c>
      <c r="L122" s="52">
        <f t="shared" si="6"/>
        <v>282247</v>
      </c>
    </row>
    <row r="123" spans="1:12" x14ac:dyDescent="0.25">
      <c r="A123" s="13">
        <v>21</v>
      </c>
      <c r="B123" s="18" t="s">
        <v>113</v>
      </c>
      <c r="C123" s="2" t="s">
        <v>114</v>
      </c>
      <c r="D123" s="4" t="s">
        <v>156</v>
      </c>
      <c r="E123" s="22">
        <v>33750</v>
      </c>
      <c r="F123" s="22">
        <v>19012</v>
      </c>
      <c r="G123" s="22">
        <v>20000</v>
      </c>
      <c r="H123" s="22">
        <v>34000</v>
      </c>
      <c r="I123" s="22">
        <v>37765</v>
      </c>
      <c r="J123" s="40">
        <v>37100</v>
      </c>
      <c r="K123" s="22">
        <v>39230</v>
      </c>
      <c r="L123" s="52">
        <f t="shared" si="6"/>
        <v>220857</v>
      </c>
    </row>
    <row r="124" spans="1:12" x14ac:dyDescent="0.25">
      <c r="A124" s="3">
        <v>22</v>
      </c>
      <c r="B124" s="18" t="s">
        <v>331</v>
      </c>
      <c r="C124" s="2" t="s">
        <v>115</v>
      </c>
      <c r="D124" s="4" t="s">
        <v>156</v>
      </c>
      <c r="E124" s="22">
        <v>37500</v>
      </c>
      <c r="F124" s="22">
        <v>36598</v>
      </c>
      <c r="G124" s="22">
        <v>27365</v>
      </c>
      <c r="H124" s="22">
        <v>40000</v>
      </c>
      <c r="I124" s="22">
        <v>53733</v>
      </c>
      <c r="J124" s="40">
        <v>55526</v>
      </c>
      <c r="K124" s="22">
        <v>50237</v>
      </c>
      <c r="L124" s="52">
        <f t="shared" si="6"/>
        <v>300959</v>
      </c>
    </row>
    <row r="125" spans="1:12" x14ac:dyDescent="0.25">
      <c r="A125" s="13">
        <v>23</v>
      </c>
      <c r="B125" s="18" t="s">
        <v>116</v>
      </c>
      <c r="C125" s="2" t="s">
        <v>117</v>
      </c>
      <c r="D125" s="4" t="s">
        <v>156</v>
      </c>
      <c r="E125" s="22">
        <v>44000</v>
      </c>
      <c r="F125" s="22">
        <v>46342</v>
      </c>
      <c r="G125" s="22">
        <v>43001</v>
      </c>
      <c r="H125" s="22">
        <v>111028</v>
      </c>
      <c r="I125" s="22"/>
      <c r="J125" s="40"/>
      <c r="K125" s="22"/>
      <c r="L125" s="52">
        <f t="shared" si="6"/>
        <v>244371</v>
      </c>
    </row>
    <row r="126" spans="1:12" x14ac:dyDescent="0.25">
      <c r="A126" s="3">
        <v>24</v>
      </c>
      <c r="B126" s="18" t="s">
        <v>233</v>
      </c>
      <c r="C126" s="2" t="s">
        <v>118</v>
      </c>
      <c r="D126" s="4" t="s">
        <v>156</v>
      </c>
      <c r="E126" s="22">
        <v>9000</v>
      </c>
      <c r="F126" s="22"/>
      <c r="G126" s="22"/>
      <c r="H126" s="22"/>
      <c r="I126" s="22"/>
      <c r="J126" s="40"/>
      <c r="K126" s="22"/>
      <c r="L126" s="52">
        <f t="shared" si="6"/>
        <v>9000</v>
      </c>
    </row>
    <row r="127" spans="1:12" s="1" customFormat="1" x14ac:dyDescent="0.25">
      <c r="A127" s="13">
        <v>25</v>
      </c>
      <c r="B127" s="18" t="s">
        <v>427</v>
      </c>
      <c r="C127" s="2" t="s">
        <v>431</v>
      </c>
      <c r="D127" s="4" t="s">
        <v>156</v>
      </c>
      <c r="E127" s="22"/>
      <c r="F127" s="22"/>
      <c r="G127" s="22"/>
      <c r="H127" s="22"/>
      <c r="I127" s="22"/>
      <c r="J127" s="40">
        <v>44870</v>
      </c>
      <c r="K127" s="22">
        <v>64600</v>
      </c>
      <c r="L127" s="52">
        <f t="shared" si="6"/>
        <v>109470</v>
      </c>
    </row>
    <row r="128" spans="1:12" x14ac:dyDescent="0.25">
      <c r="A128" s="3">
        <v>26</v>
      </c>
      <c r="B128" s="18" t="s">
        <v>309</v>
      </c>
      <c r="C128" s="2" t="s">
        <v>119</v>
      </c>
      <c r="D128" s="4" t="s">
        <v>156</v>
      </c>
      <c r="E128" s="22">
        <v>35000</v>
      </c>
      <c r="F128" s="22">
        <v>36123</v>
      </c>
      <c r="G128" s="22">
        <v>31274</v>
      </c>
      <c r="H128" s="22">
        <v>45000</v>
      </c>
      <c r="I128" s="22"/>
      <c r="J128" s="40"/>
      <c r="K128" s="22"/>
      <c r="L128" s="52">
        <f t="shared" si="6"/>
        <v>147397</v>
      </c>
    </row>
    <row r="129" spans="1:12" x14ac:dyDescent="0.25">
      <c r="A129" s="13">
        <v>27</v>
      </c>
      <c r="B129" s="2" t="s">
        <v>332</v>
      </c>
      <c r="C129" s="2" t="s">
        <v>120</v>
      </c>
      <c r="D129" s="4" t="s">
        <v>156</v>
      </c>
      <c r="E129" s="22">
        <v>22050</v>
      </c>
      <c r="F129" s="22"/>
      <c r="G129" s="22"/>
      <c r="H129" s="22">
        <v>50000</v>
      </c>
      <c r="I129" s="22">
        <v>41912</v>
      </c>
      <c r="J129" s="40">
        <v>38005</v>
      </c>
      <c r="K129" s="22"/>
      <c r="L129" s="52">
        <f t="shared" si="6"/>
        <v>151967</v>
      </c>
    </row>
    <row r="130" spans="1:12" x14ac:dyDescent="0.25">
      <c r="A130" s="3">
        <v>28</v>
      </c>
      <c r="B130" s="18" t="s">
        <v>233</v>
      </c>
      <c r="C130" s="2" t="s">
        <v>121</v>
      </c>
      <c r="D130" s="4" t="s">
        <v>156</v>
      </c>
      <c r="E130" s="22">
        <v>20000</v>
      </c>
      <c r="F130" s="22">
        <v>38024</v>
      </c>
      <c r="G130" s="22">
        <v>31274</v>
      </c>
      <c r="H130" s="22">
        <v>40409</v>
      </c>
      <c r="I130" s="22">
        <v>43509</v>
      </c>
      <c r="J130" s="40">
        <v>47860</v>
      </c>
      <c r="K130" s="22">
        <v>41500</v>
      </c>
      <c r="L130" s="52">
        <f t="shared" si="6"/>
        <v>262576</v>
      </c>
    </row>
    <row r="131" spans="1:12" x14ac:dyDescent="0.25">
      <c r="A131" s="13">
        <v>29</v>
      </c>
      <c r="B131" s="18" t="s">
        <v>332</v>
      </c>
      <c r="C131" s="2" t="s">
        <v>123</v>
      </c>
      <c r="D131" s="4" t="s">
        <v>156</v>
      </c>
      <c r="E131" s="22">
        <v>20000</v>
      </c>
      <c r="F131" s="22"/>
      <c r="G131" s="22"/>
      <c r="H131" s="22">
        <v>50000</v>
      </c>
      <c r="I131" s="22">
        <v>40000</v>
      </c>
      <c r="J131" s="40">
        <v>80000</v>
      </c>
      <c r="K131" s="22">
        <v>100000</v>
      </c>
      <c r="L131" s="52">
        <f t="shared" si="6"/>
        <v>290000</v>
      </c>
    </row>
    <row r="132" spans="1:12" x14ac:dyDescent="0.25">
      <c r="A132" s="3">
        <v>30</v>
      </c>
      <c r="B132" s="18" t="s">
        <v>333</v>
      </c>
      <c r="C132" s="2" t="s">
        <v>124</v>
      </c>
      <c r="D132" s="4" t="s">
        <v>156</v>
      </c>
      <c r="E132" s="22"/>
      <c r="F132" s="22"/>
      <c r="G132" s="22"/>
      <c r="H132" s="22">
        <v>25000</v>
      </c>
      <c r="I132" s="22">
        <v>40000</v>
      </c>
      <c r="J132" s="40"/>
      <c r="K132" s="22"/>
      <c r="L132" s="52">
        <f t="shared" si="6"/>
        <v>65000</v>
      </c>
    </row>
    <row r="133" spans="1:12" ht="24" x14ac:dyDescent="0.25">
      <c r="A133" s="13">
        <v>31</v>
      </c>
      <c r="B133" s="18" t="s">
        <v>332</v>
      </c>
      <c r="C133" s="2" t="s">
        <v>125</v>
      </c>
      <c r="D133" s="4" t="s">
        <v>156</v>
      </c>
      <c r="E133" s="22">
        <v>22500</v>
      </c>
      <c r="F133" s="22"/>
      <c r="G133" s="22"/>
      <c r="H133" s="22"/>
      <c r="I133" s="22"/>
      <c r="J133" s="40"/>
      <c r="K133" s="22"/>
      <c r="L133" s="52">
        <f t="shared" si="6"/>
        <v>22500</v>
      </c>
    </row>
    <row r="134" spans="1:12" ht="24" x14ac:dyDescent="0.25">
      <c r="A134" s="3">
        <v>32</v>
      </c>
      <c r="B134" s="5" t="s">
        <v>334</v>
      </c>
      <c r="C134" s="2" t="s">
        <v>161</v>
      </c>
      <c r="D134" s="4" t="s">
        <v>156</v>
      </c>
      <c r="E134" s="22"/>
      <c r="F134" s="22"/>
      <c r="G134" s="22">
        <v>23456</v>
      </c>
      <c r="H134" s="22">
        <v>81903</v>
      </c>
      <c r="I134" s="22">
        <v>56742</v>
      </c>
      <c r="J134" s="40">
        <v>64781</v>
      </c>
      <c r="K134" s="22">
        <v>47725</v>
      </c>
      <c r="L134" s="52">
        <f t="shared" si="6"/>
        <v>274607</v>
      </c>
    </row>
    <row r="135" spans="1:12" x14ac:dyDescent="0.25">
      <c r="A135" s="13">
        <v>33</v>
      </c>
      <c r="B135" s="18" t="s">
        <v>330</v>
      </c>
      <c r="C135" s="2" t="s">
        <v>127</v>
      </c>
      <c r="D135" s="4" t="s">
        <v>156</v>
      </c>
      <c r="E135" s="22"/>
      <c r="F135" s="22"/>
      <c r="G135" s="22"/>
      <c r="H135" s="22">
        <v>72266</v>
      </c>
      <c r="I135" s="22">
        <v>48763</v>
      </c>
      <c r="J135" s="40">
        <v>63341</v>
      </c>
      <c r="K135" s="22">
        <v>68000</v>
      </c>
      <c r="L135" s="52">
        <f t="shared" si="6"/>
        <v>252370</v>
      </c>
    </row>
    <row r="136" spans="1:12" x14ac:dyDescent="0.25">
      <c r="A136" s="3">
        <v>34</v>
      </c>
      <c r="B136" s="5" t="s">
        <v>94</v>
      </c>
      <c r="C136" s="2" t="s">
        <v>162</v>
      </c>
      <c r="D136" s="4" t="s">
        <v>156</v>
      </c>
      <c r="E136" s="22"/>
      <c r="F136" s="22"/>
      <c r="G136" s="22">
        <v>20000</v>
      </c>
      <c r="H136" s="22"/>
      <c r="I136" s="22"/>
      <c r="J136" s="40"/>
      <c r="K136" s="22">
        <v>20000</v>
      </c>
      <c r="L136" s="52">
        <f t="shared" si="6"/>
        <v>40000</v>
      </c>
    </row>
    <row r="137" spans="1:12" x14ac:dyDescent="0.25">
      <c r="A137" s="13">
        <v>35</v>
      </c>
      <c r="B137" s="18" t="s">
        <v>335</v>
      </c>
      <c r="C137" s="2" t="s">
        <v>128</v>
      </c>
      <c r="D137" s="4" t="s">
        <v>156</v>
      </c>
      <c r="E137" s="22">
        <v>54000</v>
      </c>
      <c r="F137" s="22">
        <v>55610</v>
      </c>
      <c r="G137" s="22">
        <v>43001</v>
      </c>
      <c r="H137" s="22">
        <v>80000</v>
      </c>
      <c r="I137" s="22">
        <v>74474</v>
      </c>
      <c r="J137" s="40">
        <v>74830</v>
      </c>
      <c r="K137" s="22">
        <v>79147</v>
      </c>
      <c r="L137" s="52">
        <f t="shared" si="6"/>
        <v>461062</v>
      </c>
    </row>
    <row r="138" spans="1:12" x14ac:dyDescent="0.25">
      <c r="A138" s="3">
        <v>36</v>
      </c>
      <c r="B138" s="5" t="s">
        <v>337</v>
      </c>
      <c r="C138" s="2" t="s">
        <v>157</v>
      </c>
      <c r="D138" s="4" t="s">
        <v>156</v>
      </c>
      <c r="E138" s="22">
        <v>14300</v>
      </c>
      <c r="F138" s="22">
        <v>14972</v>
      </c>
      <c r="G138" s="22"/>
      <c r="H138" s="22">
        <v>29900</v>
      </c>
      <c r="I138" s="22">
        <v>64480</v>
      </c>
      <c r="J138" s="40">
        <v>74241</v>
      </c>
      <c r="K138" s="22">
        <v>84604</v>
      </c>
      <c r="L138" s="52">
        <f t="shared" si="6"/>
        <v>282497</v>
      </c>
    </row>
    <row r="139" spans="1:12" x14ac:dyDescent="0.25">
      <c r="A139" s="13">
        <v>37</v>
      </c>
      <c r="B139" s="18" t="s">
        <v>338</v>
      </c>
      <c r="C139" s="2" t="s">
        <v>69</v>
      </c>
      <c r="D139" s="4" t="s">
        <v>156</v>
      </c>
      <c r="E139" s="22">
        <v>17500</v>
      </c>
      <c r="F139" s="22">
        <v>18537</v>
      </c>
      <c r="G139" s="22">
        <v>20000</v>
      </c>
      <c r="H139" s="22">
        <v>30000</v>
      </c>
      <c r="I139" s="22">
        <v>27082</v>
      </c>
      <c r="J139" s="40">
        <v>30000</v>
      </c>
      <c r="K139" s="22">
        <v>32882</v>
      </c>
      <c r="L139" s="52">
        <f t="shared" si="6"/>
        <v>176001</v>
      </c>
    </row>
    <row r="140" spans="1:12" ht="24" x14ac:dyDescent="0.25">
      <c r="A140" s="3">
        <v>38</v>
      </c>
      <c r="B140" s="18" t="s">
        <v>339</v>
      </c>
      <c r="C140" s="2" t="s">
        <v>129</v>
      </c>
      <c r="D140" s="4" t="s">
        <v>156</v>
      </c>
      <c r="E140" s="22">
        <v>14000</v>
      </c>
      <c r="F140" s="22">
        <v>20200</v>
      </c>
      <c r="G140" s="22">
        <v>20000</v>
      </c>
      <c r="H140" s="22">
        <v>40000</v>
      </c>
      <c r="I140" s="22">
        <v>40000</v>
      </c>
      <c r="J140" s="40">
        <v>50000</v>
      </c>
      <c r="K140" s="22">
        <v>70000</v>
      </c>
      <c r="L140" s="52">
        <f t="shared" si="6"/>
        <v>254200</v>
      </c>
    </row>
    <row r="141" spans="1:12" x14ac:dyDescent="0.25">
      <c r="A141" s="13">
        <v>39</v>
      </c>
      <c r="B141" s="2" t="s">
        <v>340</v>
      </c>
      <c r="C141" s="2" t="s">
        <v>130</v>
      </c>
      <c r="D141" s="4" t="s">
        <v>156</v>
      </c>
      <c r="E141" s="22"/>
      <c r="F141" s="22"/>
      <c r="G141" s="22">
        <v>20000</v>
      </c>
      <c r="H141" s="22"/>
      <c r="I141" s="22"/>
      <c r="J141" s="40"/>
      <c r="K141" s="22"/>
      <c r="L141" s="52">
        <f t="shared" si="6"/>
        <v>20000</v>
      </c>
    </row>
    <row r="142" spans="1:12" x14ac:dyDescent="0.25">
      <c r="A142" s="3">
        <v>40</v>
      </c>
      <c r="B142" s="2" t="s">
        <v>341</v>
      </c>
      <c r="C142" s="2" t="s">
        <v>131</v>
      </c>
      <c r="D142" s="4" t="s">
        <v>156</v>
      </c>
      <c r="E142" s="22">
        <v>7500</v>
      </c>
      <c r="F142" s="22">
        <v>24240</v>
      </c>
      <c r="G142" s="22"/>
      <c r="H142" s="22">
        <v>30000</v>
      </c>
      <c r="I142" s="22">
        <v>30000</v>
      </c>
      <c r="J142" s="40">
        <v>50000</v>
      </c>
      <c r="K142" s="22">
        <v>59786</v>
      </c>
      <c r="L142" s="52">
        <f t="shared" si="6"/>
        <v>201526</v>
      </c>
    </row>
    <row r="143" spans="1:12" x14ac:dyDescent="0.25">
      <c r="A143" s="13">
        <v>41</v>
      </c>
      <c r="B143" s="18" t="s">
        <v>342</v>
      </c>
      <c r="C143" s="2" t="s">
        <v>132</v>
      </c>
      <c r="D143" s="4" t="s">
        <v>156</v>
      </c>
      <c r="E143" s="22">
        <v>32000</v>
      </c>
      <c r="F143" s="22">
        <v>42777</v>
      </c>
      <c r="G143" s="22">
        <v>31274</v>
      </c>
      <c r="H143" s="22">
        <v>50000</v>
      </c>
      <c r="I143" s="22">
        <v>33494</v>
      </c>
      <c r="J143" s="40">
        <v>49233</v>
      </c>
      <c r="K143" s="22">
        <v>60000</v>
      </c>
      <c r="L143" s="52">
        <f t="shared" si="6"/>
        <v>298778</v>
      </c>
    </row>
    <row r="144" spans="1:12" x14ac:dyDescent="0.25">
      <c r="A144" s="3">
        <v>42</v>
      </c>
      <c r="B144" s="18" t="s">
        <v>235</v>
      </c>
      <c r="C144" s="2" t="s">
        <v>236</v>
      </c>
      <c r="D144" s="4" t="s">
        <v>156</v>
      </c>
      <c r="E144" s="22"/>
      <c r="F144" s="22"/>
      <c r="G144" s="22"/>
      <c r="H144" s="22">
        <v>30000</v>
      </c>
      <c r="I144" s="22">
        <v>40000</v>
      </c>
      <c r="J144" s="40">
        <v>70000</v>
      </c>
      <c r="K144" s="22">
        <v>70000</v>
      </c>
      <c r="L144" s="52">
        <f t="shared" si="6"/>
        <v>210000</v>
      </c>
    </row>
    <row r="145" spans="1:12" x14ac:dyDescent="0.25">
      <c r="A145" s="13">
        <v>43</v>
      </c>
      <c r="B145" s="18" t="s">
        <v>326</v>
      </c>
      <c r="C145" s="2" t="s">
        <v>133</v>
      </c>
      <c r="D145" s="4" t="s">
        <v>156</v>
      </c>
      <c r="E145" s="22">
        <v>36000</v>
      </c>
      <c r="F145" s="22">
        <v>45629</v>
      </c>
      <c r="G145" s="22">
        <v>35184</v>
      </c>
      <c r="H145" s="22">
        <v>59000</v>
      </c>
      <c r="I145" s="22">
        <v>68500</v>
      </c>
      <c r="J145" s="40">
        <v>67000</v>
      </c>
      <c r="K145" s="22">
        <v>67000</v>
      </c>
      <c r="L145" s="52">
        <f t="shared" si="6"/>
        <v>378313</v>
      </c>
    </row>
    <row r="146" spans="1:12" x14ac:dyDescent="0.25">
      <c r="A146" s="3">
        <v>44</v>
      </c>
      <c r="B146" s="2" t="s">
        <v>343</v>
      </c>
      <c r="C146" s="2" t="s">
        <v>135</v>
      </c>
      <c r="D146" s="4" t="s">
        <v>156</v>
      </c>
      <c r="E146" s="22">
        <v>57000</v>
      </c>
      <c r="F146" s="22">
        <v>51332</v>
      </c>
      <c r="G146" s="22">
        <v>43001</v>
      </c>
      <c r="H146" s="22">
        <v>75000</v>
      </c>
      <c r="I146" s="22">
        <v>64480</v>
      </c>
      <c r="J146" s="40">
        <v>95000</v>
      </c>
      <c r="K146" s="22">
        <v>90427</v>
      </c>
      <c r="L146" s="52">
        <f t="shared" si="6"/>
        <v>476240</v>
      </c>
    </row>
    <row r="147" spans="1:12" x14ac:dyDescent="0.25">
      <c r="A147" s="13">
        <v>45</v>
      </c>
      <c r="B147" s="18" t="s">
        <v>344</v>
      </c>
      <c r="C147" s="2" t="s">
        <v>136</v>
      </c>
      <c r="D147" s="4" t="s">
        <v>156</v>
      </c>
      <c r="E147" s="22"/>
      <c r="F147" s="22"/>
      <c r="G147" s="22"/>
      <c r="H147" s="22"/>
      <c r="I147" s="22">
        <v>46793</v>
      </c>
      <c r="J147" s="40">
        <v>58000</v>
      </c>
      <c r="K147" s="22">
        <v>75104</v>
      </c>
      <c r="L147" s="52">
        <f t="shared" si="6"/>
        <v>179897</v>
      </c>
    </row>
    <row r="148" spans="1:12" x14ac:dyDescent="0.25">
      <c r="A148" s="3">
        <v>46</v>
      </c>
      <c r="B148" s="2" t="s">
        <v>345</v>
      </c>
      <c r="C148" s="2" t="s">
        <v>137</v>
      </c>
      <c r="D148" s="4" t="s">
        <v>156</v>
      </c>
      <c r="E148" s="22">
        <v>50000</v>
      </c>
      <c r="F148" s="22">
        <v>57036</v>
      </c>
      <c r="G148" s="22">
        <v>53001</v>
      </c>
      <c r="H148" s="22">
        <v>55000</v>
      </c>
      <c r="I148" s="22">
        <v>63000</v>
      </c>
      <c r="J148" s="40">
        <v>44870</v>
      </c>
      <c r="K148" s="22">
        <v>40000</v>
      </c>
      <c r="L148" s="52">
        <f t="shared" si="6"/>
        <v>362907</v>
      </c>
    </row>
    <row r="149" spans="1:12" x14ac:dyDescent="0.25">
      <c r="A149" s="13">
        <v>47</v>
      </c>
      <c r="B149" s="18" t="s">
        <v>346</v>
      </c>
      <c r="C149" s="2" t="s">
        <v>138</v>
      </c>
      <c r="D149" s="4" t="s">
        <v>156</v>
      </c>
      <c r="E149" s="22">
        <v>30000</v>
      </c>
      <c r="F149" s="22">
        <v>28518</v>
      </c>
      <c r="G149" s="22">
        <v>23456</v>
      </c>
      <c r="H149" s="22">
        <v>35500</v>
      </c>
      <c r="I149" s="22">
        <v>45900</v>
      </c>
      <c r="J149" s="40">
        <v>50500</v>
      </c>
      <c r="K149" s="22">
        <v>59288</v>
      </c>
      <c r="L149" s="52">
        <f t="shared" si="6"/>
        <v>273162</v>
      </c>
    </row>
    <row r="150" spans="1:12" ht="24" x14ac:dyDescent="0.25">
      <c r="A150" s="3">
        <v>48</v>
      </c>
      <c r="B150" s="18" t="s">
        <v>347</v>
      </c>
      <c r="C150" s="2" t="s">
        <v>139</v>
      </c>
      <c r="D150" s="4" t="s">
        <v>156</v>
      </c>
      <c r="E150" s="22">
        <v>10000</v>
      </c>
      <c r="F150" s="22"/>
      <c r="G150" s="22">
        <v>23456</v>
      </c>
      <c r="H150" s="22">
        <v>51500</v>
      </c>
      <c r="I150" s="22">
        <v>48000</v>
      </c>
      <c r="J150" s="40">
        <v>51400</v>
      </c>
      <c r="K150" s="22">
        <v>80379</v>
      </c>
      <c r="L150" s="52">
        <f t="shared" si="6"/>
        <v>264735</v>
      </c>
    </row>
    <row r="151" spans="1:12" ht="24" x14ac:dyDescent="0.25">
      <c r="A151" s="13">
        <v>49</v>
      </c>
      <c r="B151" s="18" t="s">
        <v>348</v>
      </c>
      <c r="C151" s="2" t="s">
        <v>140</v>
      </c>
      <c r="D151" s="4" t="s">
        <v>156</v>
      </c>
      <c r="E151" s="22">
        <v>34000</v>
      </c>
      <c r="F151" s="22">
        <v>36123</v>
      </c>
      <c r="G151" s="22">
        <v>20000</v>
      </c>
      <c r="H151" s="22">
        <v>55500</v>
      </c>
      <c r="I151" s="22">
        <v>62500</v>
      </c>
      <c r="J151" s="40">
        <v>75000</v>
      </c>
      <c r="K151" s="22">
        <v>80000</v>
      </c>
      <c r="L151" s="52">
        <f t="shared" si="6"/>
        <v>363123</v>
      </c>
    </row>
    <row r="152" spans="1:12" ht="24" x14ac:dyDescent="0.25">
      <c r="A152" s="3">
        <v>50</v>
      </c>
      <c r="B152" s="18" t="s">
        <v>349</v>
      </c>
      <c r="C152" s="2" t="s">
        <v>141</v>
      </c>
      <c r="D152" s="4" t="s">
        <v>156</v>
      </c>
      <c r="E152" s="22"/>
      <c r="F152" s="22"/>
      <c r="G152" s="22"/>
      <c r="H152" s="22">
        <v>30000</v>
      </c>
      <c r="I152" s="22">
        <v>25000</v>
      </c>
      <c r="J152" s="40">
        <v>29000</v>
      </c>
      <c r="K152" s="22">
        <v>32500</v>
      </c>
      <c r="L152" s="52">
        <f t="shared" si="6"/>
        <v>116500</v>
      </c>
    </row>
    <row r="153" spans="1:12" ht="24" x14ac:dyDescent="0.25">
      <c r="A153" s="13">
        <v>51</v>
      </c>
      <c r="B153" s="18" t="s">
        <v>350</v>
      </c>
      <c r="C153" s="2" t="s">
        <v>254</v>
      </c>
      <c r="D153" s="4" t="s">
        <v>156</v>
      </c>
      <c r="E153" s="22">
        <v>28000</v>
      </c>
      <c r="F153" s="22"/>
      <c r="G153" s="22">
        <v>23456</v>
      </c>
      <c r="H153" s="22">
        <v>52400</v>
      </c>
      <c r="I153" s="22">
        <v>59375</v>
      </c>
      <c r="J153" s="40">
        <v>64500</v>
      </c>
      <c r="K153" s="22">
        <v>91340</v>
      </c>
      <c r="L153" s="52">
        <f t="shared" si="6"/>
        <v>319071</v>
      </c>
    </row>
    <row r="154" spans="1:12" ht="24" x14ac:dyDescent="0.25">
      <c r="A154" s="3">
        <v>52</v>
      </c>
      <c r="B154" s="18" t="s">
        <v>239</v>
      </c>
      <c r="C154" s="2" t="s">
        <v>240</v>
      </c>
      <c r="D154" s="4" t="s">
        <v>156</v>
      </c>
      <c r="E154" s="22"/>
      <c r="F154" s="22"/>
      <c r="G154" s="22"/>
      <c r="H154" s="22">
        <v>11680</v>
      </c>
      <c r="I154" s="22"/>
      <c r="J154" s="40"/>
      <c r="K154" s="22"/>
      <c r="L154" s="52">
        <f t="shared" si="6"/>
        <v>11680</v>
      </c>
    </row>
    <row r="155" spans="1:12" x14ac:dyDescent="0.25">
      <c r="A155" s="13">
        <v>53</v>
      </c>
      <c r="B155" s="18" t="s">
        <v>326</v>
      </c>
      <c r="C155" s="2" t="s">
        <v>142</v>
      </c>
      <c r="D155" s="4" t="s">
        <v>156</v>
      </c>
      <c r="E155" s="22"/>
      <c r="F155" s="22"/>
      <c r="G155" s="22"/>
      <c r="H155" s="22">
        <v>22396</v>
      </c>
      <c r="I155" s="22">
        <v>19702</v>
      </c>
      <c r="J155" s="40">
        <v>26735</v>
      </c>
      <c r="K155" s="22">
        <v>21797</v>
      </c>
      <c r="L155" s="52">
        <f t="shared" si="6"/>
        <v>90630</v>
      </c>
    </row>
    <row r="156" spans="1:12" ht="24" x14ac:dyDescent="0.25">
      <c r="A156" s="3">
        <v>54</v>
      </c>
      <c r="B156" s="18" t="s">
        <v>351</v>
      </c>
      <c r="C156" s="2" t="s">
        <v>143</v>
      </c>
      <c r="D156" s="4" t="s">
        <v>156</v>
      </c>
      <c r="E156" s="22">
        <v>28000</v>
      </c>
      <c r="F156" s="22">
        <v>24335</v>
      </c>
      <c r="G156" s="22">
        <v>20000</v>
      </c>
      <c r="H156" s="22">
        <v>30000</v>
      </c>
      <c r="I156" s="22">
        <v>32000</v>
      </c>
      <c r="J156" s="40">
        <v>34000</v>
      </c>
      <c r="K156" s="22">
        <v>38000</v>
      </c>
      <c r="L156" s="52">
        <f t="shared" si="6"/>
        <v>206335</v>
      </c>
    </row>
    <row r="157" spans="1:12" x14ac:dyDescent="0.25">
      <c r="A157" s="13">
        <v>55</v>
      </c>
      <c r="B157" s="18" t="s">
        <v>352</v>
      </c>
      <c r="C157" s="2" t="s">
        <v>144</v>
      </c>
      <c r="D157" s="4" t="s">
        <v>156</v>
      </c>
      <c r="E157" s="22"/>
      <c r="F157" s="22">
        <v>26617</v>
      </c>
      <c r="G157" s="22">
        <v>20000</v>
      </c>
      <c r="H157" s="22">
        <v>40000</v>
      </c>
      <c r="I157" s="22">
        <v>40000</v>
      </c>
      <c r="J157" s="40">
        <v>49357</v>
      </c>
      <c r="K157" s="22">
        <v>55000</v>
      </c>
      <c r="L157" s="52">
        <f t="shared" si="6"/>
        <v>230974</v>
      </c>
    </row>
    <row r="158" spans="1:12" ht="24" x14ac:dyDescent="0.25">
      <c r="A158" s="3">
        <v>56</v>
      </c>
      <c r="B158" s="5" t="s">
        <v>94</v>
      </c>
      <c r="C158" s="2" t="s">
        <v>160</v>
      </c>
      <c r="D158" s="4" t="s">
        <v>156</v>
      </c>
      <c r="E158" s="22"/>
      <c r="F158" s="22">
        <v>6654</v>
      </c>
      <c r="G158" s="22"/>
      <c r="H158" s="22">
        <v>32000</v>
      </c>
      <c r="I158" s="22">
        <v>49825</v>
      </c>
      <c r="J158" s="40">
        <v>50000</v>
      </c>
      <c r="K158" s="22">
        <v>58458</v>
      </c>
      <c r="L158" s="52">
        <f t="shared" si="6"/>
        <v>196937</v>
      </c>
    </row>
    <row r="159" spans="1:12" x14ac:dyDescent="0.25">
      <c r="A159" s="13">
        <v>57</v>
      </c>
      <c r="B159" s="18" t="s">
        <v>353</v>
      </c>
      <c r="C159" s="2" t="s">
        <v>145</v>
      </c>
      <c r="D159" s="4" t="s">
        <v>156</v>
      </c>
      <c r="E159" s="22">
        <v>72000</v>
      </c>
      <c r="F159" s="22"/>
      <c r="G159" s="22">
        <v>39092</v>
      </c>
      <c r="H159" s="22">
        <v>67000</v>
      </c>
      <c r="I159" s="22">
        <v>70000</v>
      </c>
      <c r="J159" s="40">
        <v>67400</v>
      </c>
      <c r="K159" s="22">
        <v>61792</v>
      </c>
      <c r="L159" s="52">
        <f t="shared" si="6"/>
        <v>377284</v>
      </c>
    </row>
    <row r="160" spans="1:12" x14ac:dyDescent="0.25">
      <c r="A160" s="3">
        <v>58</v>
      </c>
      <c r="B160" s="18" t="s">
        <v>332</v>
      </c>
      <c r="C160" s="2" t="s">
        <v>146</v>
      </c>
      <c r="D160" s="4" t="s">
        <v>156</v>
      </c>
      <c r="E160" s="22">
        <v>26000</v>
      </c>
      <c r="F160" s="22">
        <v>21626</v>
      </c>
      <c r="G160" s="22">
        <v>20000</v>
      </c>
      <c r="H160" s="22">
        <v>38000</v>
      </c>
      <c r="I160" s="22">
        <v>23643</v>
      </c>
      <c r="J160" s="40">
        <v>38000</v>
      </c>
      <c r="K160" s="22">
        <v>26374</v>
      </c>
      <c r="L160" s="52">
        <f t="shared" si="6"/>
        <v>193643</v>
      </c>
    </row>
    <row r="161" spans="1:12" ht="24" x14ac:dyDescent="0.25">
      <c r="A161" s="13">
        <v>59</v>
      </c>
      <c r="B161" s="2" t="s">
        <v>354</v>
      </c>
      <c r="C161" s="2" t="s">
        <v>147</v>
      </c>
      <c r="D161" s="4" t="s">
        <v>156</v>
      </c>
      <c r="E161" s="22">
        <v>35000</v>
      </c>
      <c r="F161" s="22">
        <v>31607</v>
      </c>
      <c r="G161" s="22">
        <v>23456</v>
      </c>
      <c r="H161" s="22">
        <v>41600</v>
      </c>
      <c r="I161" s="22">
        <v>67000</v>
      </c>
      <c r="J161" s="40">
        <v>69000</v>
      </c>
      <c r="K161" s="22">
        <v>85000</v>
      </c>
      <c r="L161" s="52">
        <f t="shared" si="6"/>
        <v>352663</v>
      </c>
    </row>
    <row r="162" spans="1:12" s="1" customFormat="1" x14ac:dyDescent="0.25">
      <c r="A162" s="3">
        <v>60</v>
      </c>
      <c r="B162" s="18" t="s">
        <v>336</v>
      </c>
      <c r="C162" s="2" t="s">
        <v>148</v>
      </c>
      <c r="D162" s="4" t="s">
        <v>156</v>
      </c>
      <c r="E162" s="22">
        <v>28500</v>
      </c>
      <c r="F162" s="22">
        <v>31512</v>
      </c>
      <c r="G162" s="22">
        <v>23456</v>
      </c>
      <c r="H162" s="22">
        <v>39000</v>
      </c>
      <c r="I162" s="22">
        <v>41500</v>
      </c>
      <c r="J162" s="40">
        <v>41500</v>
      </c>
      <c r="K162" s="22">
        <v>30393</v>
      </c>
      <c r="L162" s="52">
        <f t="shared" si="6"/>
        <v>235861</v>
      </c>
    </row>
    <row r="163" spans="1:12" x14ac:dyDescent="0.25">
      <c r="A163" s="13">
        <v>61</v>
      </c>
      <c r="B163" s="18" t="s">
        <v>332</v>
      </c>
      <c r="C163" s="2" t="s">
        <v>149</v>
      </c>
      <c r="D163" s="3" t="s">
        <v>156</v>
      </c>
      <c r="E163" s="22">
        <v>47500</v>
      </c>
      <c r="F163" s="22">
        <v>38024</v>
      </c>
      <c r="G163" s="22">
        <v>27365</v>
      </c>
      <c r="H163" s="22">
        <v>38975</v>
      </c>
      <c r="I163" s="22">
        <v>35000</v>
      </c>
      <c r="J163" s="40">
        <v>38500</v>
      </c>
      <c r="K163" s="22">
        <v>37950</v>
      </c>
      <c r="L163" s="52">
        <f t="shared" si="6"/>
        <v>263314</v>
      </c>
    </row>
    <row r="164" spans="1:12" x14ac:dyDescent="0.25">
      <c r="A164" s="3">
        <v>62</v>
      </c>
      <c r="B164" s="2" t="s">
        <v>330</v>
      </c>
      <c r="C164" s="2" t="s">
        <v>150</v>
      </c>
      <c r="D164" s="3" t="s">
        <v>156</v>
      </c>
      <c r="E164" s="22">
        <v>60000</v>
      </c>
      <c r="F164" s="22">
        <v>47530</v>
      </c>
      <c r="G164" s="22">
        <v>33619</v>
      </c>
      <c r="H164" s="22">
        <v>144532</v>
      </c>
      <c r="I164" s="22">
        <v>112840</v>
      </c>
      <c r="J164" s="40">
        <v>178795</v>
      </c>
      <c r="K164" s="22">
        <v>136668</v>
      </c>
      <c r="L164" s="52">
        <f t="shared" si="6"/>
        <v>713984</v>
      </c>
    </row>
    <row r="165" spans="1:12" s="1" customFormat="1" x14ac:dyDescent="0.25">
      <c r="A165" s="13">
        <v>63</v>
      </c>
      <c r="B165" s="2" t="s">
        <v>433</v>
      </c>
      <c r="C165" s="2" t="s">
        <v>432</v>
      </c>
      <c r="D165" s="3" t="s">
        <v>156</v>
      </c>
      <c r="E165" s="22"/>
      <c r="F165" s="22"/>
      <c r="G165" s="22"/>
      <c r="H165" s="22"/>
      <c r="I165" s="22"/>
      <c r="J165" s="40">
        <v>33316</v>
      </c>
      <c r="K165" s="22">
        <v>46857</v>
      </c>
      <c r="L165" s="52">
        <f t="shared" si="6"/>
        <v>80173</v>
      </c>
    </row>
    <row r="166" spans="1:12" s="1" customFormat="1" x14ac:dyDescent="0.25">
      <c r="A166" s="3">
        <v>64</v>
      </c>
      <c r="B166" s="2" t="s">
        <v>425</v>
      </c>
      <c r="C166" s="2" t="s">
        <v>82</v>
      </c>
      <c r="D166" s="3" t="s">
        <v>156</v>
      </c>
      <c r="E166" s="22"/>
      <c r="F166" s="22"/>
      <c r="G166" s="22"/>
      <c r="H166" s="22"/>
      <c r="I166" s="22">
        <v>17097</v>
      </c>
      <c r="J166" s="40"/>
      <c r="K166" s="22"/>
      <c r="L166" s="52">
        <f t="shared" si="6"/>
        <v>17097</v>
      </c>
    </row>
    <row r="167" spans="1:12" x14ac:dyDescent="0.25">
      <c r="A167" s="13">
        <v>65</v>
      </c>
      <c r="B167" s="18" t="s">
        <v>332</v>
      </c>
      <c r="C167" s="2" t="s">
        <v>151</v>
      </c>
      <c r="D167" s="3" t="s">
        <v>156</v>
      </c>
      <c r="E167" s="22">
        <v>20000</v>
      </c>
      <c r="F167" s="22">
        <v>21626</v>
      </c>
      <c r="G167" s="22">
        <v>20000</v>
      </c>
      <c r="H167" s="22">
        <v>40000</v>
      </c>
      <c r="I167" s="22">
        <v>54808</v>
      </c>
      <c r="J167" s="40">
        <v>60000</v>
      </c>
      <c r="K167" s="22">
        <v>44528</v>
      </c>
      <c r="L167" s="52">
        <f t="shared" si="6"/>
        <v>260962</v>
      </c>
    </row>
    <row r="168" spans="1:12" x14ac:dyDescent="0.25">
      <c r="A168" s="3">
        <v>66</v>
      </c>
      <c r="B168" s="18" t="s">
        <v>355</v>
      </c>
      <c r="C168" s="2" t="s">
        <v>153</v>
      </c>
      <c r="D168" s="3" t="s">
        <v>156</v>
      </c>
      <c r="E168" s="22"/>
      <c r="F168" s="22"/>
      <c r="G168" s="22"/>
      <c r="H168" s="22"/>
      <c r="I168" s="22">
        <v>35000</v>
      </c>
      <c r="J168" s="40">
        <v>40000</v>
      </c>
      <c r="K168" s="22">
        <v>45000</v>
      </c>
      <c r="L168" s="52">
        <f t="shared" ref="L168:L173" si="7">SUM(E168:K168)</f>
        <v>120000</v>
      </c>
    </row>
    <row r="169" spans="1:12" x14ac:dyDescent="0.25">
      <c r="A169" s="13">
        <v>67</v>
      </c>
      <c r="B169" s="18" t="s">
        <v>356</v>
      </c>
      <c r="C169" s="2" t="s">
        <v>152</v>
      </c>
      <c r="D169" s="3" t="s">
        <v>156</v>
      </c>
      <c r="E169" s="22">
        <v>57000</v>
      </c>
      <c r="F169" s="22">
        <v>57036</v>
      </c>
      <c r="G169" s="22">
        <v>43001</v>
      </c>
      <c r="H169" s="22">
        <v>91000</v>
      </c>
      <c r="I169" s="22">
        <v>70337</v>
      </c>
      <c r="J169" s="40">
        <v>79711</v>
      </c>
      <c r="K169" s="22">
        <v>121000</v>
      </c>
      <c r="L169" s="52">
        <f t="shared" si="7"/>
        <v>519085</v>
      </c>
    </row>
    <row r="170" spans="1:12" x14ac:dyDescent="0.25">
      <c r="A170" s="3">
        <v>68</v>
      </c>
      <c r="B170" s="18" t="s">
        <v>357</v>
      </c>
      <c r="C170" s="2" t="s">
        <v>154</v>
      </c>
      <c r="D170" s="3" t="s">
        <v>156</v>
      </c>
      <c r="E170" s="22">
        <v>21600</v>
      </c>
      <c r="F170" s="22">
        <v>24240</v>
      </c>
      <c r="G170" s="22">
        <v>20000</v>
      </c>
      <c r="H170" s="22">
        <v>21272</v>
      </c>
      <c r="I170" s="22">
        <v>33599</v>
      </c>
      <c r="J170" s="40">
        <v>37995</v>
      </c>
      <c r="K170" s="22">
        <v>35560</v>
      </c>
      <c r="L170" s="52">
        <f t="shared" si="7"/>
        <v>194266</v>
      </c>
    </row>
    <row r="171" spans="1:12" s="1" customFormat="1" x14ac:dyDescent="0.25">
      <c r="A171" s="13">
        <v>69</v>
      </c>
      <c r="B171" s="18" t="s">
        <v>435</v>
      </c>
      <c r="C171" s="2" t="s">
        <v>434</v>
      </c>
      <c r="D171" s="3" t="s">
        <v>156</v>
      </c>
      <c r="E171" s="22"/>
      <c r="F171" s="22"/>
      <c r="G171" s="22"/>
      <c r="H171" s="22"/>
      <c r="I171" s="22"/>
      <c r="J171" s="40">
        <v>9501</v>
      </c>
      <c r="K171" s="22"/>
      <c r="L171" s="52">
        <f t="shared" si="7"/>
        <v>9501</v>
      </c>
    </row>
    <row r="172" spans="1:12" s="1" customFormat="1" ht="24" x14ac:dyDescent="0.25">
      <c r="A172" s="3">
        <v>70</v>
      </c>
      <c r="B172" s="18" t="s">
        <v>329</v>
      </c>
      <c r="C172" s="2" t="s">
        <v>155</v>
      </c>
      <c r="D172" s="3" t="s">
        <v>156</v>
      </c>
      <c r="E172" s="22">
        <v>24500</v>
      </c>
      <c r="F172" s="22">
        <v>26617</v>
      </c>
      <c r="G172" s="22">
        <v>27365</v>
      </c>
      <c r="H172" s="22">
        <v>43000</v>
      </c>
      <c r="I172" s="22">
        <v>45000</v>
      </c>
      <c r="J172" s="40">
        <v>50000</v>
      </c>
      <c r="K172" s="22">
        <v>46241</v>
      </c>
      <c r="L172" s="52">
        <f t="shared" si="7"/>
        <v>262723</v>
      </c>
    </row>
    <row r="173" spans="1:12" s="1" customFormat="1" ht="15.75" thickBot="1" x14ac:dyDescent="0.3">
      <c r="A173" s="13">
        <v>71</v>
      </c>
      <c r="B173" s="31" t="s">
        <v>346</v>
      </c>
      <c r="C173" s="27" t="s">
        <v>159</v>
      </c>
      <c r="D173" s="24" t="s">
        <v>156</v>
      </c>
      <c r="E173" s="23"/>
      <c r="F173" s="23">
        <v>12833</v>
      </c>
      <c r="G173" s="23">
        <v>15000</v>
      </c>
      <c r="H173" s="23">
        <v>25000</v>
      </c>
      <c r="I173" s="23"/>
      <c r="J173" s="41">
        <v>28200</v>
      </c>
      <c r="K173" s="23">
        <v>42000</v>
      </c>
      <c r="L173" s="52">
        <f t="shared" si="7"/>
        <v>123033</v>
      </c>
    </row>
    <row r="174" spans="1:12" ht="15.75" thickBot="1" x14ac:dyDescent="0.3">
      <c r="A174" s="50"/>
      <c r="B174" s="53" t="s">
        <v>163</v>
      </c>
      <c r="C174" s="54"/>
      <c r="D174" s="47"/>
      <c r="E174" s="48">
        <f>SUM(E103:E173)</f>
        <v>1555450</v>
      </c>
      <c r="F174" s="48">
        <f t="shared" ref="F174:K174" si="8">SUM(F103:F173)</f>
        <v>1397618</v>
      </c>
      <c r="G174" s="48">
        <f t="shared" si="8"/>
        <v>1358623</v>
      </c>
      <c r="H174" s="48">
        <f t="shared" si="8"/>
        <v>2946574</v>
      </c>
      <c r="I174" s="48">
        <f t="shared" si="8"/>
        <v>2847125</v>
      </c>
      <c r="J174" s="48">
        <f t="shared" si="8"/>
        <v>3263172</v>
      </c>
      <c r="K174" s="48">
        <f t="shared" si="8"/>
        <v>3459020</v>
      </c>
      <c r="L174" s="49">
        <f>SUM(L103:L173)</f>
        <v>16827582</v>
      </c>
    </row>
    <row r="175" spans="1:12" x14ac:dyDescent="0.25">
      <c r="A175" s="13">
        <v>1</v>
      </c>
      <c r="B175" s="17" t="s">
        <v>358</v>
      </c>
      <c r="C175" s="12" t="s">
        <v>164</v>
      </c>
      <c r="D175" s="30" t="s">
        <v>165</v>
      </c>
      <c r="E175" s="21">
        <v>90000</v>
      </c>
      <c r="F175" s="21">
        <v>92113</v>
      </c>
      <c r="G175" s="21">
        <v>83750</v>
      </c>
      <c r="H175" s="21"/>
      <c r="I175" s="21">
        <v>50607</v>
      </c>
      <c r="J175" s="39">
        <v>76727</v>
      </c>
      <c r="K175" s="21">
        <v>58640</v>
      </c>
      <c r="L175" s="52">
        <f>SUM(E175:K175)</f>
        <v>451837</v>
      </c>
    </row>
    <row r="176" spans="1:12" x14ac:dyDescent="0.25">
      <c r="A176" s="3">
        <v>2</v>
      </c>
      <c r="B176" s="18" t="s">
        <v>359</v>
      </c>
      <c r="C176" s="2" t="s">
        <v>166</v>
      </c>
      <c r="D176" s="8" t="s">
        <v>165</v>
      </c>
      <c r="E176" s="22">
        <v>65000</v>
      </c>
      <c r="F176" s="22">
        <v>59413</v>
      </c>
      <c r="G176" s="22">
        <v>56370</v>
      </c>
      <c r="H176" s="22">
        <v>75335</v>
      </c>
      <c r="I176" s="22">
        <v>78000</v>
      </c>
      <c r="J176" s="40">
        <v>85814</v>
      </c>
      <c r="K176" s="22">
        <v>87100</v>
      </c>
      <c r="L176" s="52">
        <f t="shared" ref="L176:L193" si="9">SUM(E176:K176)</f>
        <v>507032</v>
      </c>
    </row>
    <row r="177" spans="1:12" x14ac:dyDescent="0.25">
      <c r="A177" s="13">
        <v>3</v>
      </c>
      <c r="B177" s="18" t="s">
        <v>360</v>
      </c>
      <c r="C177" s="2" t="s">
        <v>167</v>
      </c>
      <c r="D177" s="8" t="s">
        <v>165</v>
      </c>
      <c r="E177" s="22">
        <v>5000</v>
      </c>
      <c r="F177" s="22"/>
      <c r="G177" s="22"/>
      <c r="H177" s="22"/>
      <c r="I177" s="22"/>
      <c r="J177" s="40"/>
      <c r="K177" s="22"/>
      <c r="L177" s="52">
        <f t="shared" si="9"/>
        <v>5000</v>
      </c>
    </row>
    <row r="178" spans="1:12" x14ac:dyDescent="0.25">
      <c r="A178" s="3">
        <v>4</v>
      </c>
      <c r="B178" s="18" t="s">
        <v>361</v>
      </c>
      <c r="C178" s="2" t="s">
        <v>168</v>
      </c>
      <c r="D178" s="8" t="s">
        <v>165</v>
      </c>
      <c r="E178" s="22">
        <v>225000</v>
      </c>
      <c r="F178" s="22">
        <v>190120</v>
      </c>
      <c r="G178" s="22">
        <v>169535</v>
      </c>
      <c r="H178" s="22">
        <v>153492</v>
      </c>
      <c r="I178" s="22">
        <v>142617</v>
      </c>
      <c r="J178" s="40">
        <v>126970</v>
      </c>
      <c r="K178" s="22">
        <v>170906</v>
      </c>
      <c r="L178" s="52">
        <f t="shared" si="9"/>
        <v>1178640</v>
      </c>
    </row>
    <row r="179" spans="1:12" x14ac:dyDescent="0.25">
      <c r="A179" s="13">
        <v>5</v>
      </c>
      <c r="B179" s="18" t="s">
        <v>362</v>
      </c>
      <c r="C179" s="2" t="s">
        <v>169</v>
      </c>
      <c r="D179" s="8" t="s">
        <v>165</v>
      </c>
      <c r="E179" s="22">
        <v>33000</v>
      </c>
      <c r="F179" s="22"/>
      <c r="G179" s="22"/>
      <c r="H179" s="22"/>
      <c r="I179" s="22"/>
      <c r="J179" s="40"/>
      <c r="K179" s="22"/>
      <c r="L179" s="52">
        <f t="shared" si="9"/>
        <v>33000</v>
      </c>
    </row>
    <row r="180" spans="1:12" x14ac:dyDescent="0.25">
      <c r="A180" s="3">
        <v>6</v>
      </c>
      <c r="B180" s="18" t="s">
        <v>363</v>
      </c>
      <c r="C180" s="2" t="s">
        <v>170</v>
      </c>
      <c r="D180" s="8" t="s">
        <v>165</v>
      </c>
      <c r="E180" s="22">
        <v>10000</v>
      </c>
      <c r="F180" s="22"/>
      <c r="G180" s="22"/>
      <c r="H180" s="22"/>
      <c r="I180" s="22"/>
      <c r="J180" s="40"/>
      <c r="K180" s="22"/>
      <c r="L180" s="52">
        <f t="shared" si="9"/>
        <v>10000</v>
      </c>
    </row>
    <row r="181" spans="1:12" ht="24" x14ac:dyDescent="0.25">
      <c r="A181" s="13">
        <v>7</v>
      </c>
      <c r="B181" s="18" t="s">
        <v>364</v>
      </c>
      <c r="C181" s="2" t="s">
        <v>172</v>
      </c>
      <c r="D181" s="8" t="s">
        <v>165</v>
      </c>
      <c r="E181" s="22"/>
      <c r="F181" s="22">
        <v>24293</v>
      </c>
      <c r="G181" s="22">
        <v>21679</v>
      </c>
      <c r="H181" s="22">
        <v>56200</v>
      </c>
      <c r="I181" s="22">
        <v>64480</v>
      </c>
      <c r="J181" s="40">
        <v>70000</v>
      </c>
      <c r="K181" s="22"/>
      <c r="L181" s="52">
        <f t="shared" si="9"/>
        <v>236652</v>
      </c>
    </row>
    <row r="182" spans="1:12" x14ac:dyDescent="0.25">
      <c r="A182" s="3">
        <v>8</v>
      </c>
      <c r="B182" s="18" t="s">
        <v>365</v>
      </c>
      <c r="C182" s="2" t="s">
        <v>174</v>
      </c>
      <c r="D182" s="8" t="s">
        <v>165</v>
      </c>
      <c r="E182" s="22">
        <v>90000</v>
      </c>
      <c r="F182" s="22">
        <v>93634</v>
      </c>
      <c r="G182" s="22">
        <v>89853</v>
      </c>
      <c r="H182" s="22">
        <v>120882</v>
      </c>
      <c r="I182" s="22">
        <v>97329</v>
      </c>
      <c r="J182" s="40">
        <v>114231</v>
      </c>
      <c r="K182" s="22">
        <v>74408</v>
      </c>
      <c r="L182" s="52">
        <f t="shared" si="9"/>
        <v>680337</v>
      </c>
    </row>
    <row r="183" spans="1:12" ht="24" x14ac:dyDescent="0.25">
      <c r="A183" s="13">
        <v>9</v>
      </c>
      <c r="B183" s="18" t="s">
        <v>366</v>
      </c>
      <c r="C183" s="2" t="s">
        <v>175</v>
      </c>
      <c r="D183" s="8" t="s">
        <v>165</v>
      </c>
      <c r="E183" s="22">
        <v>110000</v>
      </c>
      <c r="F183" s="22">
        <v>109794</v>
      </c>
      <c r="G183" s="22">
        <v>97483</v>
      </c>
      <c r="H183" s="22">
        <v>109000</v>
      </c>
      <c r="I183" s="22">
        <v>111000</v>
      </c>
      <c r="J183" s="40">
        <v>112000</v>
      </c>
      <c r="K183" s="22">
        <v>116000</v>
      </c>
      <c r="L183" s="52">
        <f t="shared" si="9"/>
        <v>765277</v>
      </c>
    </row>
    <row r="184" spans="1:12" s="1" customFormat="1" x14ac:dyDescent="0.25">
      <c r="A184" s="3">
        <v>10</v>
      </c>
      <c r="B184" s="18" t="s">
        <v>380</v>
      </c>
      <c r="C184" s="2" t="s">
        <v>442</v>
      </c>
      <c r="D184" s="8" t="s">
        <v>165</v>
      </c>
      <c r="E184" s="22"/>
      <c r="F184" s="22"/>
      <c r="G184" s="22"/>
      <c r="H184" s="22"/>
      <c r="I184" s="22"/>
      <c r="J184" s="40"/>
      <c r="K184" s="22">
        <v>40566</v>
      </c>
      <c r="L184" s="52">
        <f t="shared" si="9"/>
        <v>40566</v>
      </c>
    </row>
    <row r="185" spans="1:12" x14ac:dyDescent="0.25">
      <c r="A185" s="13">
        <v>11</v>
      </c>
      <c r="B185" s="18" t="s">
        <v>291</v>
      </c>
      <c r="C185" s="2" t="s">
        <v>176</v>
      </c>
      <c r="D185" s="8" t="s">
        <v>165</v>
      </c>
      <c r="E185" s="22">
        <v>25000</v>
      </c>
      <c r="F185" s="22"/>
      <c r="G185" s="22">
        <v>16953</v>
      </c>
      <c r="H185" s="22">
        <v>55842</v>
      </c>
      <c r="I185" s="22">
        <v>58462</v>
      </c>
      <c r="J185" s="40">
        <v>79711</v>
      </c>
      <c r="K185" s="22">
        <v>67409</v>
      </c>
      <c r="L185" s="52">
        <f t="shared" si="9"/>
        <v>303377</v>
      </c>
    </row>
    <row r="186" spans="1:12" x14ac:dyDescent="0.25">
      <c r="A186" s="3">
        <v>12</v>
      </c>
      <c r="B186" s="18" t="s">
        <v>367</v>
      </c>
      <c r="C186" s="2" t="s">
        <v>177</v>
      </c>
      <c r="D186" s="8" t="s">
        <v>165</v>
      </c>
      <c r="E186" s="22">
        <v>4000</v>
      </c>
      <c r="F186" s="22">
        <v>5475</v>
      </c>
      <c r="G186" s="22">
        <v>5850</v>
      </c>
      <c r="H186" s="22">
        <v>15000</v>
      </c>
      <c r="I186" s="22">
        <v>28137</v>
      </c>
      <c r="J186" s="40">
        <v>20191</v>
      </c>
      <c r="K186" s="22">
        <v>23167</v>
      </c>
      <c r="L186" s="52">
        <f t="shared" si="9"/>
        <v>101820</v>
      </c>
    </row>
    <row r="187" spans="1:12" x14ac:dyDescent="0.25">
      <c r="A187" s="13">
        <v>13</v>
      </c>
      <c r="B187" s="18" t="s">
        <v>362</v>
      </c>
      <c r="C187" s="2" t="s">
        <v>178</v>
      </c>
      <c r="D187" s="8" t="s">
        <v>165</v>
      </c>
      <c r="E187" s="22">
        <v>35000</v>
      </c>
      <c r="F187" s="22">
        <v>34735</v>
      </c>
      <c r="G187" s="22"/>
      <c r="H187" s="22">
        <v>90000</v>
      </c>
      <c r="I187" s="22"/>
      <c r="J187" s="40"/>
      <c r="K187" s="22"/>
      <c r="L187" s="52">
        <f t="shared" si="9"/>
        <v>159735</v>
      </c>
    </row>
    <row r="188" spans="1:12" ht="24" x14ac:dyDescent="0.25">
      <c r="A188" s="3">
        <v>14</v>
      </c>
      <c r="B188" s="18" t="s">
        <v>368</v>
      </c>
      <c r="C188" s="19" t="s">
        <v>179</v>
      </c>
      <c r="D188" s="8" t="s">
        <v>165</v>
      </c>
      <c r="E188" s="22">
        <v>90000</v>
      </c>
      <c r="F188" s="22">
        <v>88501</v>
      </c>
      <c r="G188" s="22">
        <v>84768</v>
      </c>
      <c r="H188" s="22">
        <v>108698</v>
      </c>
      <c r="I188" s="22">
        <v>80331</v>
      </c>
      <c r="J188" s="40">
        <v>77737</v>
      </c>
      <c r="K188" s="22">
        <v>96894</v>
      </c>
      <c r="L188" s="52">
        <f t="shared" si="9"/>
        <v>626929</v>
      </c>
    </row>
    <row r="189" spans="1:12" x14ac:dyDescent="0.25">
      <c r="A189" s="13">
        <v>15</v>
      </c>
      <c r="B189" s="18" t="s">
        <v>362</v>
      </c>
      <c r="C189" s="2" t="s">
        <v>180</v>
      </c>
      <c r="D189" s="8" t="s">
        <v>165</v>
      </c>
      <c r="E189" s="22">
        <v>130000</v>
      </c>
      <c r="F189" s="22">
        <v>111078</v>
      </c>
      <c r="G189" s="22">
        <v>94092</v>
      </c>
      <c r="H189" s="22">
        <v>120000</v>
      </c>
      <c r="I189" s="22"/>
      <c r="J189" s="40"/>
      <c r="K189" s="22"/>
      <c r="L189" s="52">
        <f t="shared" si="9"/>
        <v>455170</v>
      </c>
    </row>
    <row r="190" spans="1:12" x14ac:dyDescent="0.25">
      <c r="A190" s="3">
        <v>16</v>
      </c>
      <c r="B190" s="18" t="s">
        <v>369</v>
      </c>
      <c r="C190" s="2" t="s">
        <v>181</v>
      </c>
      <c r="D190" s="8" t="s">
        <v>165</v>
      </c>
      <c r="E190" s="22">
        <v>25000</v>
      </c>
      <c r="F190" s="22">
        <v>23955</v>
      </c>
      <c r="G190" s="22">
        <v>20000</v>
      </c>
      <c r="H190" s="22">
        <v>25000</v>
      </c>
      <c r="I190" s="22">
        <v>25000</v>
      </c>
      <c r="J190" s="40">
        <v>30000</v>
      </c>
      <c r="K190" s="22">
        <v>25000</v>
      </c>
      <c r="L190" s="52">
        <f t="shared" si="9"/>
        <v>173955</v>
      </c>
    </row>
    <row r="191" spans="1:12" x14ac:dyDescent="0.25">
      <c r="A191" s="13">
        <v>17</v>
      </c>
      <c r="B191" s="18" t="s">
        <v>362</v>
      </c>
      <c r="C191" s="2" t="s">
        <v>182</v>
      </c>
      <c r="D191" s="8" t="s">
        <v>165</v>
      </c>
      <c r="E191" s="22">
        <v>90000</v>
      </c>
      <c r="F191" s="22">
        <v>95060</v>
      </c>
      <c r="G191" s="22">
        <v>91125</v>
      </c>
      <c r="H191" s="22">
        <v>110000</v>
      </c>
      <c r="I191" s="22"/>
      <c r="J191" s="40"/>
      <c r="K191" s="22"/>
      <c r="L191" s="52">
        <f t="shared" si="9"/>
        <v>386185</v>
      </c>
    </row>
    <row r="192" spans="1:12" x14ac:dyDescent="0.25">
      <c r="A192" s="3">
        <v>18</v>
      </c>
      <c r="B192" s="26" t="s">
        <v>370</v>
      </c>
      <c r="C192" s="27" t="s">
        <v>183</v>
      </c>
      <c r="D192" s="32" t="s">
        <v>165</v>
      </c>
      <c r="E192" s="23">
        <v>130000</v>
      </c>
      <c r="F192" s="23">
        <v>105117</v>
      </c>
      <c r="G192" s="23">
        <v>99432</v>
      </c>
      <c r="H192" s="23">
        <v>80287</v>
      </c>
      <c r="I192" s="23">
        <v>75031</v>
      </c>
      <c r="J192" s="41">
        <v>65959</v>
      </c>
      <c r="K192" s="22">
        <v>80263</v>
      </c>
      <c r="L192" s="52">
        <f t="shared" si="9"/>
        <v>636089</v>
      </c>
    </row>
    <row r="193" spans="1:12" s="1" customFormat="1" ht="24.75" thickBot="1" x14ac:dyDescent="0.3">
      <c r="A193" s="13">
        <v>19</v>
      </c>
      <c r="B193" s="26" t="s">
        <v>427</v>
      </c>
      <c r="C193" s="27" t="s">
        <v>426</v>
      </c>
      <c r="D193" s="37" t="s">
        <v>165</v>
      </c>
      <c r="E193" s="23"/>
      <c r="F193" s="23"/>
      <c r="G193" s="23"/>
      <c r="H193" s="23"/>
      <c r="I193" s="23">
        <v>20000</v>
      </c>
      <c r="J193" s="41">
        <v>31596</v>
      </c>
      <c r="K193" s="23">
        <v>30684</v>
      </c>
      <c r="L193" s="52">
        <f t="shared" si="9"/>
        <v>82280</v>
      </c>
    </row>
    <row r="194" spans="1:12" s="1" customFormat="1" ht="15.75" thickBot="1" x14ac:dyDescent="0.3">
      <c r="A194" s="50"/>
      <c r="B194" s="62" t="s">
        <v>222</v>
      </c>
      <c r="C194" s="63"/>
      <c r="D194" s="51"/>
      <c r="E194" s="48">
        <f>SUM(E175:E193)</f>
        <v>1157000</v>
      </c>
      <c r="F194" s="48">
        <f t="shared" ref="F194:K194" si="10">SUM(F175:F193)</f>
        <v>1033288</v>
      </c>
      <c r="G194" s="48">
        <f t="shared" si="10"/>
        <v>930890</v>
      </c>
      <c r="H194" s="48">
        <f t="shared" si="10"/>
        <v>1119736</v>
      </c>
      <c r="I194" s="48">
        <f t="shared" si="10"/>
        <v>830994</v>
      </c>
      <c r="J194" s="48">
        <f t="shared" si="10"/>
        <v>890936</v>
      </c>
      <c r="K194" s="48">
        <f t="shared" si="10"/>
        <v>871037</v>
      </c>
      <c r="L194" s="49">
        <f>SUM(L175:L193)</f>
        <v>6833881</v>
      </c>
    </row>
    <row r="195" spans="1:12" x14ac:dyDescent="0.25">
      <c r="A195" s="13">
        <v>1</v>
      </c>
      <c r="B195" s="17" t="s">
        <v>371</v>
      </c>
      <c r="C195" s="12" t="s">
        <v>255</v>
      </c>
      <c r="D195" s="33" t="s">
        <v>228</v>
      </c>
      <c r="E195" s="21">
        <v>85000</v>
      </c>
      <c r="F195" s="21"/>
      <c r="G195" s="21">
        <v>19145</v>
      </c>
      <c r="H195" s="21">
        <v>30864</v>
      </c>
      <c r="I195" s="21">
        <v>77538</v>
      </c>
      <c r="J195" s="39">
        <v>54221</v>
      </c>
      <c r="K195" s="21">
        <v>38027</v>
      </c>
      <c r="L195" s="52">
        <f>SUM(E195:K195)</f>
        <v>304795</v>
      </c>
    </row>
    <row r="196" spans="1:12" ht="24" x14ac:dyDescent="0.25">
      <c r="A196" s="3">
        <v>2</v>
      </c>
      <c r="B196" s="18" t="s">
        <v>372</v>
      </c>
      <c r="C196" s="2" t="s">
        <v>184</v>
      </c>
      <c r="D196" s="9" t="s">
        <v>229</v>
      </c>
      <c r="E196" s="22">
        <v>10800</v>
      </c>
      <c r="F196" s="22">
        <v>12348</v>
      </c>
      <c r="G196" s="22"/>
      <c r="H196" s="22">
        <v>15000</v>
      </c>
      <c r="I196" s="22">
        <v>17000</v>
      </c>
      <c r="J196" s="40">
        <v>17000</v>
      </c>
      <c r="K196" s="22">
        <v>17000</v>
      </c>
      <c r="L196" s="52">
        <f t="shared" ref="L196:L224" si="11">SUM(E196:K196)</f>
        <v>89148</v>
      </c>
    </row>
    <row r="197" spans="1:12" ht="24" x14ac:dyDescent="0.25">
      <c r="A197" s="13">
        <v>3</v>
      </c>
      <c r="B197" s="18" t="s">
        <v>372</v>
      </c>
      <c r="C197" s="2" t="s">
        <v>185</v>
      </c>
      <c r="D197" s="9" t="s">
        <v>229</v>
      </c>
      <c r="E197" s="22">
        <v>40000</v>
      </c>
      <c r="F197" s="22">
        <v>42630</v>
      </c>
      <c r="G197" s="22">
        <v>37873</v>
      </c>
      <c r="H197" s="22">
        <v>32964</v>
      </c>
      <c r="I197" s="22">
        <v>39763</v>
      </c>
      <c r="J197" s="40">
        <v>54926</v>
      </c>
      <c r="K197" s="22">
        <v>23046</v>
      </c>
      <c r="L197" s="52">
        <f t="shared" si="11"/>
        <v>271202</v>
      </c>
    </row>
    <row r="198" spans="1:12" x14ac:dyDescent="0.25">
      <c r="A198" s="3">
        <v>4</v>
      </c>
      <c r="B198" s="5" t="s">
        <v>291</v>
      </c>
      <c r="C198" s="2" t="s">
        <v>173</v>
      </c>
      <c r="D198" s="9" t="s">
        <v>229</v>
      </c>
      <c r="E198" s="22">
        <v>14400</v>
      </c>
      <c r="F198" s="22">
        <v>15641</v>
      </c>
      <c r="G198" s="22">
        <v>13900</v>
      </c>
      <c r="H198" s="22">
        <v>19000</v>
      </c>
      <c r="I198" s="22">
        <v>20000</v>
      </c>
      <c r="J198" s="40">
        <v>20000</v>
      </c>
      <c r="K198" s="22">
        <v>20000</v>
      </c>
      <c r="L198" s="52">
        <f t="shared" si="11"/>
        <v>122941</v>
      </c>
    </row>
    <row r="199" spans="1:12" x14ac:dyDescent="0.25">
      <c r="A199" s="13">
        <v>5</v>
      </c>
      <c r="B199" s="5" t="s">
        <v>374</v>
      </c>
      <c r="C199" s="2" t="s">
        <v>193</v>
      </c>
      <c r="D199" s="9" t="s">
        <v>230</v>
      </c>
      <c r="E199" s="22"/>
      <c r="F199" s="22">
        <v>11760</v>
      </c>
      <c r="G199" s="22">
        <v>13257</v>
      </c>
      <c r="H199" s="22">
        <v>16800</v>
      </c>
      <c r="I199" s="22"/>
      <c r="J199" s="40"/>
      <c r="K199" s="22"/>
      <c r="L199" s="52">
        <f t="shared" si="11"/>
        <v>41817</v>
      </c>
    </row>
    <row r="200" spans="1:12" ht="24" x14ac:dyDescent="0.25">
      <c r="A200" s="3">
        <v>6</v>
      </c>
      <c r="B200" s="18" t="s">
        <v>247</v>
      </c>
      <c r="C200" s="2" t="s">
        <v>248</v>
      </c>
      <c r="D200" s="9" t="s">
        <v>230</v>
      </c>
      <c r="E200" s="22"/>
      <c r="F200" s="22"/>
      <c r="G200" s="22"/>
      <c r="H200" s="22">
        <v>13734</v>
      </c>
      <c r="I200" s="22">
        <v>15000</v>
      </c>
      <c r="J200" s="40">
        <v>15000</v>
      </c>
      <c r="K200" s="22">
        <v>18000</v>
      </c>
      <c r="L200" s="52">
        <f t="shared" si="11"/>
        <v>61734</v>
      </c>
    </row>
    <row r="201" spans="1:12" s="1" customFormat="1" x14ac:dyDescent="0.25">
      <c r="A201" s="13">
        <v>7</v>
      </c>
      <c r="B201" s="18" t="s">
        <v>451</v>
      </c>
      <c r="C201" s="2" t="s">
        <v>452</v>
      </c>
      <c r="D201" s="9" t="s">
        <v>231</v>
      </c>
      <c r="E201" s="22"/>
      <c r="F201" s="22"/>
      <c r="G201" s="22"/>
      <c r="H201" s="22"/>
      <c r="I201" s="22"/>
      <c r="J201" s="40"/>
      <c r="K201" s="22">
        <v>30421</v>
      </c>
      <c r="L201" s="52">
        <f t="shared" si="11"/>
        <v>30421</v>
      </c>
    </row>
    <row r="202" spans="1:12" s="1" customFormat="1" ht="24" x14ac:dyDescent="0.25">
      <c r="A202" s="3">
        <v>8</v>
      </c>
      <c r="B202" s="18" t="s">
        <v>453</v>
      </c>
      <c r="C202" s="2" t="s">
        <v>454</v>
      </c>
      <c r="D202" s="9" t="s">
        <v>455</v>
      </c>
      <c r="E202" s="22"/>
      <c r="F202" s="22"/>
      <c r="G202" s="22"/>
      <c r="H202" s="22"/>
      <c r="I202" s="22"/>
      <c r="J202" s="40"/>
      <c r="K202" s="22">
        <v>17403</v>
      </c>
      <c r="L202" s="52">
        <f t="shared" si="11"/>
        <v>17403</v>
      </c>
    </row>
    <row r="203" spans="1:12" ht="24" x14ac:dyDescent="0.25">
      <c r="A203" s="13">
        <v>9</v>
      </c>
      <c r="B203" s="18" t="s">
        <v>350</v>
      </c>
      <c r="C203" s="2" t="s">
        <v>243</v>
      </c>
      <c r="D203" s="9" t="s">
        <v>231</v>
      </c>
      <c r="E203" s="22"/>
      <c r="F203" s="22"/>
      <c r="G203" s="22"/>
      <c r="H203" s="22">
        <v>32964</v>
      </c>
      <c r="I203" s="22">
        <v>29822</v>
      </c>
      <c r="J203" s="40">
        <v>38025</v>
      </c>
      <c r="K203" s="22">
        <v>46093</v>
      </c>
      <c r="L203" s="52">
        <f t="shared" si="11"/>
        <v>146904</v>
      </c>
    </row>
    <row r="204" spans="1:12" s="1" customFormat="1" x14ac:dyDescent="0.25">
      <c r="A204" s="3">
        <v>10</v>
      </c>
      <c r="B204" s="18" t="s">
        <v>378</v>
      </c>
      <c r="C204" s="2" t="s">
        <v>428</v>
      </c>
      <c r="D204" s="9" t="s">
        <v>229</v>
      </c>
      <c r="E204" s="22">
        <v>15000</v>
      </c>
      <c r="F204" s="22">
        <v>26068</v>
      </c>
      <c r="G204" s="22">
        <v>22938</v>
      </c>
      <c r="H204" s="22">
        <v>19500</v>
      </c>
      <c r="I204" s="22">
        <v>28718</v>
      </c>
      <c r="J204" s="40">
        <v>30000</v>
      </c>
      <c r="K204" s="22">
        <v>25142</v>
      </c>
      <c r="L204" s="52">
        <f t="shared" si="11"/>
        <v>167366</v>
      </c>
    </row>
    <row r="205" spans="1:12" x14ac:dyDescent="0.25">
      <c r="A205" s="13">
        <v>11</v>
      </c>
      <c r="B205" s="18" t="s">
        <v>375</v>
      </c>
      <c r="C205" s="2" t="s">
        <v>122</v>
      </c>
      <c r="D205" s="9" t="s">
        <v>231</v>
      </c>
      <c r="E205" s="22"/>
      <c r="F205" s="22"/>
      <c r="G205" s="22">
        <v>24971</v>
      </c>
      <c r="H205" s="22">
        <v>68564</v>
      </c>
      <c r="I205" s="22"/>
      <c r="J205" s="40">
        <v>50701</v>
      </c>
      <c r="K205" s="22"/>
      <c r="L205" s="52">
        <f t="shared" si="11"/>
        <v>144236</v>
      </c>
    </row>
    <row r="206" spans="1:12" s="1" customFormat="1" ht="24" x14ac:dyDescent="0.25">
      <c r="A206" s="3">
        <v>12</v>
      </c>
      <c r="B206" s="18" t="s">
        <v>346</v>
      </c>
      <c r="C206" s="2" t="s">
        <v>436</v>
      </c>
      <c r="D206" s="38" t="s">
        <v>231</v>
      </c>
      <c r="E206" s="22"/>
      <c r="F206" s="22"/>
      <c r="G206" s="22"/>
      <c r="H206" s="22"/>
      <c r="I206" s="22"/>
      <c r="J206" s="40">
        <v>22600</v>
      </c>
      <c r="K206" s="22"/>
      <c r="L206" s="52">
        <f t="shared" si="11"/>
        <v>22600</v>
      </c>
    </row>
    <row r="207" spans="1:12" ht="24" x14ac:dyDescent="0.25">
      <c r="A207" s="13">
        <v>13</v>
      </c>
      <c r="B207" s="18" t="s">
        <v>376</v>
      </c>
      <c r="C207" s="2" t="s">
        <v>126</v>
      </c>
      <c r="D207" s="9" t="s">
        <v>231</v>
      </c>
      <c r="E207" s="22">
        <v>19000</v>
      </c>
      <c r="F207" s="22">
        <v>19600</v>
      </c>
      <c r="G207" s="22"/>
      <c r="H207" s="22">
        <v>20720</v>
      </c>
      <c r="I207" s="22"/>
      <c r="J207" s="40">
        <v>26000</v>
      </c>
      <c r="K207" s="22"/>
      <c r="L207" s="52">
        <f t="shared" si="11"/>
        <v>85320</v>
      </c>
    </row>
    <row r="208" spans="1:12" x14ac:dyDescent="0.25">
      <c r="A208" s="3">
        <v>14</v>
      </c>
      <c r="B208" s="18" t="s">
        <v>377</v>
      </c>
      <c r="C208" s="2" t="s">
        <v>186</v>
      </c>
      <c r="D208" s="9" t="s">
        <v>229</v>
      </c>
      <c r="E208" s="22">
        <v>65000</v>
      </c>
      <c r="F208" s="22">
        <v>56840</v>
      </c>
      <c r="G208" s="22">
        <v>49942</v>
      </c>
      <c r="H208" s="22">
        <v>57138</v>
      </c>
      <c r="I208" s="22">
        <v>68923</v>
      </c>
      <c r="J208" s="40">
        <v>50348</v>
      </c>
      <c r="K208" s="22">
        <v>32265</v>
      </c>
      <c r="L208" s="52">
        <f t="shared" si="11"/>
        <v>380456</v>
      </c>
    </row>
    <row r="209" spans="1:12" x14ac:dyDescent="0.25">
      <c r="A209" s="13">
        <v>15</v>
      </c>
      <c r="B209" s="18" t="s">
        <v>362</v>
      </c>
      <c r="C209" s="2" t="s">
        <v>187</v>
      </c>
      <c r="D209" s="9" t="s">
        <v>229</v>
      </c>
      <c r="E209" s="22">
        <v>52250</v>
      </c>
      <c r="F209" s="22">
        <v>32585</v>
      </c>
      <c r="G209" s="22">
        <v>15000</v>
      </c>
      <c r="H209" s="22">
        <v>19228</v>
      </c>
      <c r="I209" s="22">
        <v>38769</v>
      </c>
      <c r="J209" s="40">
        <v>50000</v>
      </c>
      <c r="K209" s="22">
        <v>62686</v>
      </c>
      <c r="L209" s="52">
        <f t="shared" si="11"/>
        <v>270518</v>
      </c>
    </row>
    <row r="210" spans="1:12" x14ac:dyDescent="0.25">
      <c r="A210" s="3">
        <v>16</v>
      </c>
      <c r="B210" s="18" t="s">
        <v>378</v>
      </c>
      <c r="C210" s="2" t="s">
        <v>188</v>
      </c>
      <c r="D210" s="10" t="s">
        <v>229</v>
      </c>
      <c r="E210" s="22">
        <v>60000</v>
      </c>
      <c r="F210" s="22">
        <v>75460</v>
      </c>
      <c r="G210" s="22">
        <v>70752</v>
      </c>
      <c r="H210" s="22">
        <v>47468</v>
      </c>
      <c r="I210" s="22">
        <v>51692</v>
      </c>
      <c r="J210" s="40">
        <v>64643</v>
      </c>
      <c r="K210" s="22">
        <v>70522</v>
      </c>
      <c r="L210" s="52">
        <f t="shared" si="11"/>
        <v>440537</v>
      </c>
    </row>
    <row r="211" spans="1:12" s="1" customFormat="1" ht="24" x14ac:dyDescent="0.25">
      <c r="A211" s="13">
        <v>17</v>
      </c>
      <c r="B211" s="18" t="s">
        <v>342</v>
      </c>
      <c r="C211" s="2" t="s">
        <v>456</v>
      </c>
      <c r="D211" s="10" t="s">
        <v>457</v>
      </c>
      <c r="E211" s="22"/>
      <c r="F211" s="22"/>
      <c r="G211" s="22"/>
      <c r="H211" s="22"/>
      <c r="I211" s="22"/>
      <c r="J211" s="40"/>
      <c r="K211" s="22">
        <v>40562</v>
      </c>
      <c r="L211" s="52">
        <f t="shared" si="11"/>
        <v>40562</v>
      </c>
    </row>
    <row r="212" spans="1:12" s="1" customFormat="1" x14ac:dyDescent="0.25">
      <c r="A212" s="3">
        <v>18</v>
      </c>
      <c r="B212" s="18" t="s">
        <v>380</v>
      </c>
      <c r="C212" s="2" t="s">
        <v>462</v>
      </c>
      <c r="D212" s="10" t="s">
        <v>241</v>
      </c>
      <c r="E212" s="22"/>
      <c r="F212" s="22"/>
      <c r="G212" s="22"/>
      <c r="H212" s="22">
        <v>133558</v>
      </c>
      <c r="I212" s="22"/>
      <c r="J212" s="40"/>
      <c r="K212" s="22">
        <v>110000</v>
      </c>
      <c r="L212" s="52">
        <f t="shared" si="11"/>
        <v>243558</v>
      </c>
    </row>
    <row r="213" spans="1:12" ht="24" x14ac:dyDescent="0.25">
      <c r="A213" s="13">
        <v>19</v>
      </c>
      <c r="B213" s="18" t="s">
        <v>379</v>
      </c>
      <c r="C213" s="2" t="s">
        <v>189</v>
      </c>
      <c r="D213" s="10" t="s">
        <v>229</v>
      </c>
      <c r="E213" s="22">
        <v>23750</v>
      </c>
      <c r="F213" s="22">
        <v>43478</v>
      </c>
      <c r="G213" s="22">
        <v>36579</v>
      </c>
      <c r="H213" s="22">
        <v>23074</v>
      </c>
      <c r="I213" s="22">
        <v>33169</v>
      </c>
      <c r="J213" s="40">
        <v>37761</v>
      </c>
      <c r="K213" s="22">
        <v>51624</v>
      </c>
      <c r="L213" s="52">
        <f t="shared" si="11"/>
        <v>249435</v>
      </c>
    </row>
    <row r="214" spans="1:12" x14ac:dyDescent="0.25">
      <c r="A214" s="3">
        <v>20</v>
      </c>
      <c r="B214" s="18" t="s">
        <v>303</v>
      </c>
      <c r="C214" s="2" t="s">
        <v>190</v>
      </c>
      <c r="D214" s="10" t="s">
        <v>229</v>
      </c>
      <c r="E214" s="22">
        <v>27000</v>
      </c>
      <c r="F214" s="22">
        <v>29400</v>
      </c>
      <c r="G214" s="22">
        <v>29133</v>
      </c>
      <c r="H214" s="22">
        <v>34188</v>
      </c>
      <c r="I214" s="22"/>
      <c r="J214" s="40"/>
      <c r="K214" s="22">
        <v>58000</v>
      </c>
      <c r="L214" s="52">
        <f t="shared" si="11"/>
        <v>177721</v>
      </c>
    </row>
    <row r="215" spans="1:12" s="1" customFormat="1" x14ac:dyDescent="0.25">
      <c r="A215" s="13">
        <v>21</v>
      </c>
      <c r="B215" s="18" t="s">
        <v>378</v>
      </c>
      <c r="C215" s="2" t="s">
        <v>191</v>
      </c>
      <c r="D215" s="6" t="s">
        <v>229</v>
      </c>
      <c r="E215" s="22">
        <v>33250</v>
      </c>
      <c r="F215" s="22">
        <v>39656</v>
      </c>
      <c r="G215" s="22">
        <v>31278</v>
      </c>
      <c r="H215" s="22">
        <v>35500</v>
      </c>
      <c r="I215" s="22">
        <v>30154</v>
      </c>
      <c r="J215" s="40">
        <v>45000</v>
      </c>
      <c r="K215" s="22"/>
      <c r="L215" s="52">
        <f t="shared" si="11"/>
        <v>214838</v>
      </c>
    </row>
    <row r="216" spans="1:12" x14ac:dyDescent="0.25">
      <c r="A216" s="3">
        <v>22</v>
      </c>
      <c r="B216" s="5" t="s">
        <v>331</v>
      </c>
      <c r="C216" s="2" t="s">
        <v>134</v>
      </c>
      <c r="D216" s="10" t="s">
        <v>230</v>
      </c>
      <c r="E216" s="22">
        <v>23750</v>
      </c>
      <c r="F216" s="22">
        <v>19600</v>
      </c>
      <c r="G216" s="22"/>
      <c r="H216" s="22">
        <v>18836</v>
      </c>
      <c r="I216" s="22"/>
      <c r="J216" s="40"/>
      <c r="K216" s="22"/>
      <c r="L216" s="52">
        <f t="shared" si="11"/>
        <v>62186</v>
      </c>
    </row>
    <row r="217" spans="1:12" s="1" customFormat="1" x14ac:dyDescent="0.25">
      <c r="A217" s="13">
        <v>23</v>
      </c>
      <c r="B217" s="18" t="s">
        <v>370</v>
      </c>
      <c r="C217" s="2" t="s">
        <v>192</v>
      </c>
      <c r="D217" s="10" t="s">
        <v>229</v>
      </c>
      <c r="E217" s="22">
        <v>150000</v>
      </c>
      <c r="F217" s="22">
        <v>151900</v>
      </c>
      <c r="G217" s="22">
        <v>166474</v>
      </c>
      <c r="H217" s="22">
        <v>150000</v>
      </c>
      <c r="I217" s="22">
        <v>128833</v>
      </c>
      <c r="J217" s="40">
        <v>142807</v>
      </c>
      <c r="K217" s="22"/>
      <c r="L217" s="52">
        <f t="shared" si="11"/>
        <v>890014</v>
      </c>
    </row>
    <row r="218" spans="1:12" s="1" customFormat="1" ht="24" x14ac:dyDescent="0.25">
      <c r="A218" s="3">
        <v>24</v>
      </c>
      <c r="B218" s="18" t="s">
        <v>387</v>
      </c>
      <c r="C218" s="2" t="s">
        <v>458</v>
      </c>
      <c r="D218" s="10" t="s">
        <v>459</v>
      </c>
      <c r="E218" s="22"/>
      <c r="F218" s="22"/>
      <c r="G218" s="22"/>
      <c r="H218" s="22"/>
      <c r="I218" s="22"/>
      <c r="J218" s="40"/>
      <c r="K218" s="22">
        <v>23046</v>
      </c>
      <c r="L218" s="52">
        <f t="shared" si="11"/>
        <v>23046</v>
      </c>
    </row>
    <row r="219" spans="1:12" s="1" customFormat="1" x14ac:dyDescent="0.25">
      <c r="A219" s="13">
        <v>25</v>
      </c>
      <c r="B219" s="18" t="s">
        <v>460</v>
      </c>
      <c r="C219" s="2" t="s">
        <v>461</v>
      </c>
      <c r="D219" s="10" t="s">
        <v>229</v>
      </c>
      <c r="E219" s="22"/>
      <c r="F219" s="22"/>
      <c r="G219" s="22"/>
      <c r="H219" s="22"/>
      <c r="I219" s="22"/>
      <c r="J219" s="40"/>
      <c r="K219" s="22">
        <v>12571</v>
      </c>
      <c r="L219" s="52">
        <f t="shared" si="11"/>
        <v>12571</v>
      </c>
    </row>
    <row r="220" spans="1:12" s="1" customFormat="1" x14ac:dyDescent="0.25">
      <c r="A220" s="3">
        <v>26</v>
      </c>
      <c r="B220" s="18" t="s">
        <v>382</v>
      </c>
      <c r="C220" s="2" t="s">
        <v>242</v>
      </c>
      <c r="D220" s="10" t="s">
        <v>228</v>
      </c>
      <c r="E220" s="22"/>
      <c r="F220" s="22">
        <v>9800</v>
      </c>
      <c r="G220" s="22"/>
      <c r="H220" s="22">
        <v>39886</v>
      </c>
      <c r="I220" s="22">
        <v>52000</v>
      </c>
      <c r="J220" s="40">
        <v>65066</v>
      </c>
      <c r="K220" s="22">
        <v>44249</v>
      </c>
      <c r="L220" s="52">
        <f t="shared" si="11"/>
        <v>211001</v>
      </c>
    </row>
    <row r="221" spans="1:12" s="1" customFormat="1" x14ac:dyDescent="0.25">
      <c r="A221" s="13">
        <v>27</v>
      </c>
      <c r="B221" s="18" t="s">
        <v>245</v>
      </c>
      <c r="C221" s="2" t="s">
        <v>246</v>
      </c>
      <c r="D221" s="10" t="s">
        <v>228</v>
      </c>
      <c r="E221" s="22"/>
      <c r="F221" s="22"/>
      <c r="G221" s="22"/>
      <c r="H221" s="22">
        <v>15000</v>
      </c>
      <c r="I221" s="22">
        <v>14900</v>
      </c>
      <c r="J221" s="40"/>
      <c r="K221" s="22"/>
      <c r="L221" s="52">
        <f t="shared" si="11"/>
        <v>29900</v>
      </c>
    </row>
    <row r="222" spans="1:12" s="1" customFormat="1" x14ac:dyDescent="0.25">
      <c r="A222" s="3">
        <v>28</v>
      </c>
      <c r="B222" s="18" t="s">
        <v>383</v>
      </c>
      <c r="C222" s="2" t="s">
        <v>244</v>
      </c>
      <c r="D222" s="10" t="s">
        <v>228</v>
      </c>
      <c r="E222" s="22"/>
      <c r="F222" s="22"/>
      <c r="G222" s="22"/>
      <c r="H222" s="22">
        <v>21152</v>
      </c>
      <c r="I222" s="22"/>
      <c r="J222" s="40"/>
      <c r="K222" s="22"/>
      <c r="L222" s="52">
        <f t="shared" si="11"/>
        <v>21152</v>
      </c>
    </row>
    <row r="223" spans="1:12" x14ac:dyDescent="0.25">
      <c r="A223" s="13">
        <v>29</v>
      </c>
      <c r="B223" s="5" t="s">
        <v>384</v>
      </c>
      <c r="C223" s="2" t="s">
        <v>194</v>
      </c>
      <c r="D223" s="34" t="s">
        <v>229</v>
      </c>
      <c r="E223" s="23"/>
      <c r="F223" s="23">
        <v>11466</v>
      </c>
      <c r="G223" s="23">
        <v>7360</v>
      </c>
      <c r="H223" s="23">
        <v>15000</v>
      </c>
      <c r="I223" s="23">
        <v>21262</v>
      </c>
      <c r="J223" s="41">
        <v>24960</v>
      </c>
      <c r="K223" s="22">
        <v>23360</v>
      </c>
      <c r="L223" s="52">
        <f t="shared" si="11"/>
        <v>103408</v>
      </c>
    </row>
    <row r="224" spans="1:12" ht="24.75" thickBot="1" x14ac:dyDescent="0.3">
      <c r="A224" s="3">
        <v>30</v>
      </c>
      <c r="B224" s="26" t="s">
        <v>413</v>
      </c>
      <c r="C224" s="27" t="s">
        <v>220</v>
      </c>
      <c r="D224" s="11" t="s">
        <v>228</v>
      </c>
      <c r="E224" s="22"/>
      <c r="F224" s="22"/>
      <c r="G224" s="22"/>
      <c r="H224" s="22"/>
      <c r="I224" s="22">
        <v>29160</v>
      </c>
      <c r="J224" s="40"/>
      <c r="K224" s="23"/>
      <c r="L224" s="52">
        <f t="shared" si="11"/>
        <v>29160</v>
      </c>
    </row>
    <row r="225" spans="1:12" ht="15.75" thickBot="1" x14ac:dyDescent="0.3">
      <c r="A225" s="50"/>
      <c r="B225" s="60" t="s">
        <v>414</v>
      </c>
      <c r="C225" s="61"/>
      <c r="D225" s="47"/>
      <c r="E225" s="48">
        <f>SUM(E195:E224)</f>
        <v>619200</v>
      </c>
      <c r="F225" s="48">
        <f t="shared" ref="F225:K225" si="12">SUM(F195:F224)</f>
        <v>598232</v>
      </c>
      <c r="G225" s="48">
        <f t="shared" si="12"/>
        <v>538602</v>
      </c>
      <c r="H225" s="48">
        <f t="shared" si="12"/>
        <v>880138</v>
      </c>
      <c r="I225" s="48">
        <f t="shared" si="12"/>
        <v>696703</v>
      </c>
      <c r="J225" s="48">
        <f t="shared" si="12"/>
        <v>809058</v>
      </c>
      <c r="K225" s="48">
        <f t="shared" si="12"/>
        <v>764017</v>
      </c>
      <c r="L225" s="49">
        <f>SUM(L195:L224)</f>
        <v>4905950</v>
      </c>
    </row>
    <row r="226" spans="1:12" ht="24" x14ac:dyDescent="0.25">
      <c r="A226" s="13">
        <v>1</v>
      </c>
      <c r="B226" s="17" t="s">
        <v>385</v>
      </c>
      <c r="C226" s="12" t="s">
        <v>195</v>
      </c>
      <c r="D226" s="35" t="s">
        <v>221</v>
      </c>
      <c r="E226" s="21">
        <v>32000</v>
      </c>
      <c r="F226" s="21">
        <v>31360</v>
      </c>
      <c r="G226" s="21"/>
      <c r="H226" s="21"/>
      <c r="I226" s="21"/>
      <c r="J226" s="39"/>
      <c r="K226" s="21"/>
      <c r="L226" s="52">
        <f>SUM(E226:K226)</f>
        <v>63360</v>
      </c>
    </row>
    <row r="227" spans="1:12" ht="24" x14ac:dyDescent="0.25">
      <c r="A227" s="3">
        <v>2</v>
      </c>
      <c r="B227" s="18" t="s">
        <v>386</v>
      </c>
      <c r="C227" s="2" t="s">
        <v>196</v>
      </c>
      <c r="D227" s="11" t="s">
        <v>221</v>
      </c>
      <c r="E227" s="22">
        <v>85000</v>
      </c>
      <c r="F227" s="22">
        <v>83790</v>
      </c>
      <c r="G227" s="22">
        <v>85840</v>
      </c>
      <c r="H227" s="22">
        <v>124227</v>
      </c>
      <c r="I227" s="22">
        <v>104780</v>
      </c>
      <c r="J227" s="40"/>
      <c r="K227" s="22">
        <v>170000</v>
      </c>
      <c r="L227" s="52">
        <f t="shared" ref="L227:L260" si="13">SUM(E227:K227)</f>
        <v>653637</v>
      </c>
    </row>
    <row r="228" spans="1:12" x14ac:dyDescent="0.25">
      <c r="A228" s="13">
        <v>3</v>
      </c>
      <c r="B228" s="18" t="s">
        <v>412</v>
      </c>
      <c r="C228" s="2" t="s">
        <v>197</v>
      </c>
      <c r="D228" s="11" t="s">
        <v>221</v>
      </c>
      <c r="E228" s="22">
        <v>45000</v>
      </c>
      <c r="F228" s="22">
        <v>44100</v>
      </c>
      <c r="G228" s="22">
        <v>35971</v>
      </c>
      <c r="H228" s="22">
        <v>36394</v>
      </c>
      <c r="I228" s="22">
        <v>35000</v>
      </c>
      <c r="J228" s="40">
        <v>40000</v>
      </c>
      <c r="K228" s="22">
        <v>40000</v>
      </c>
      <c r="L228" s="52">
        <f t="shared" si="13"/>
        <v>276465</v>
      </c>
    </row>
    <row r="229" spans="1:12" ht="24" x14ac:dyDescent="0.25">
      <c r="A229" s="3">
        <v>4</v>
      </c>
      <c r="B229" s="18" t="s">
        <v>387</v>
      </c>
      <c r="C229" s="2" t="s">
        <v>198</v>
      </c>
      <c r="D229" s="11" t="s">
        <v>221</v>
      </c>
      <c r="E229" s="22">
        <v>174000</v>
      </c>
      <c r="F229" s="22">
        <v>165620</v>
      </c>
      <c r="G229" s="22">
        <v>168614</v>
      </c>
      <c r="H229" s="22">
        <v>200000</v>
      </c>
      <c r="I229" s="22">
        <v>119386</v>
      </c>
      <c r="J229" s="40">
        <v>131366</v>
      </c>
      <c r="K229" s="22">
        <v>164412</v>
      </c>
      <c r="L229" s="52">
        <f t="shared" si="13"/>
        <v>1123398</v>
      </c>
    </row>
    <row r="230" spans="1:12" ht="24" x14ac:dyDescent="0.25">
      <c r="A230" s="13">
        <v>5</v>
      </c>
      <c r="B230" s="18" t="s">
        <v>388</v>
      </c>
      <c r="C230" s="2" t="s">
        <v>199</v>
      </c>
      <c r="D230" s="11" t="s">
        <v>221</v>
      </c>
      <c r="E230" s="22">
        <v>41400</v>
      </c>
      <c r="F230" s="22">
        <v>49980</v>
      </c>
      <c r="G230" s="22">
        <v>55123</v>
      </c>
      <c r="H230" s="22">
        <v>110000</v>
      </c>
      <c r="I230" s="22">
        <v>70537</v>
      </c>
      <c r="J230" s="40">
        <v>85253</v>
      </c>
      <c r="K230" s="22"/>
      <c r="L230" s="52">
        <f t="shared" si="13"/>
        <v>412293</v>
      </c>
    </row>
    <row r="231" spans="1:12" ht="24" x14ac:dyDescent="0.25">
      <c r="A231" s="3">
        <v>6</v>
      </c>
      <c r="B231" s="5" t="s">
        <v>389</v>
      </c>
      <c r="C231" s="2" t="s">
        <v>223</v>
      </c>
      <c r="D231" s="11" t="s">
        <v>221</v>
      </c>
      <c r="E231" s="22"/>
      <c r="F231" s="22">
        <v>11760</v>
      </c>
      <c r="G231" s="22">
        <v>15760</v>
      </c>
      <c r="H231" s="22">
        <v>53705</v>
      </c>
      <c r="I231" s="22">
        <v>64273</v>
      </c>
      <c r="J231" s="40">
        <v>58331</v>
      </c>
      <c r="K231" s="22">
        <v>40500</v>
      </c>
      <c r="L231" s="52">
        <f t="shared" si="13"/>
        <v>244329</v>
      </c>
    </row>
    <row r="232" spans="1:12" ht="24" x14ac:dyDescent="0.25">
      <c r="A232" s="13">
        <v>7</v>
      </c>
      <c r="B232" s="18" t="s">
        <v>390</v>
      </c>
      <c r="C232" s="2" t="s">
        <v>200</v>
      </c>
      <c r="D232" s="11" t="s">
        <v>221</v>
      </c>
      <c r="E232" s="22">
        <v>11250</v>
      </c>
      <c r="F232" s="22">
        <v>11760</v>
      </c>
      <c r="G232" s="22">
        <v>10000</v>
      </c>
      <c r="H232" s="22">
        <v>32351</v>
      </c>
      <c r="I232" s="22">
        <v>30735</v>
      </c>
      <c r="J232" s="40">
        <v>34755</v>
      </c>
      <c r="K232" s="22">
        <v>45338</v>
      </c>
      <c r="L232" s="52">
        <f t="shared" si="13"/>
        <v>176189</v>
      </c>
    </row>
    <row r="233" spans="1:12" x14ac:dyDescent="0.25">
      <c r="A233" s="3">
        <v>8</v>
      </c>
      <c r="B233" s="18" t="s">
        <v>391</v>
      </c>
      <c r="C233" s="2" t="s">
        <v>201</v>
      </c>
      <c r="D233" s="11" t="s">
        <v>221</v>
      </c>
      <c r="E233" s="22">
        <v>25500</v>
      </c>
      <c r="F233" s="22">
        <v>28224</v>
      </c>
      <c r="G233" s="22">
        <v>36368</v>
      </c>
      <c r="H233" s="22">
        <v>102486</v>
      </c>
      <c r="I233" s="22">
        <v>70171</v>
      </c>
      <c r="J233" s="40">
        <v>84215</v>
      </c>
      <c r="K233" s="22">
        <v>123309</v>
      </c>
      <c r="L233" s="52">
        <f t="shared" si="13"/>
        <v>470273</v>
      </c>
    </row>
    <row r="234" spans="1:12" x14ac:dyDescent="0.25">
      <c r="A234" s="13">
        <v>9</v>
      </c>
      <c r="B234" s="18" t="s">
        <v>392</v>
      </c>
      <c r="C234" s="2" t="s">
        <v>202</v>
      </c>
      <c r="D234" s="11" t="s">
        <v>221</v>
      </c>
      <c r="E234" s="22">
        <v>51300</v>
      </c>
      <c r="F234" s="22">
        <v>52920</v>
      </c>
      <c r="G234" s="22">
        <v>53018</v>
      </c>
      <c r="H234" s="22">
        <v>100000</v>
      </c>
      <c r="I234" s="22">
        <v>42674</v>
      </c>
      <c r="J234" s="40">
        <v>70872</v>
      </c>
      <c r="K234" s="22">
        <v>90000</v>
      </c>
      <c r="L234" s="52">
        <f t="shared" si="13"/>
        <v>460784</v>
      </c>
    </row>
    <row r="235" spans="1:12" x14ac:dyDescent="0.25">
      <c r="A235" s="3">
        <v>10</v>
      </c>
      <c r="B235" s="18" t="s">
        <v>393</v>
      </c>
      <c r="C235" s="2" t="s">
        <v>203</v>
      </c>
      <c r="D235" s="11" t="s">
        <v>221</v>
      </c>
      <c r="E235" s="22">
        <v>80750</v>
      </c>
      <c r="F235" s="22">
        <v>74480</v>
      </c>
      <c r="G235" s="22">
        <v>71458</v>
      </c>
      <c r="H235" s="22">
        <v>262967</v>
      </c>
      <c r="I235" s="22">
        <v>140977</v>
      </c>
      <c r="J235" s="40">
        <v>179367</v>
      </c>
      <c r="K235" s="22">
        <v>197294</v>
      </c>
      <c r="L235" s="52">
        <f t="shared" si="13"/>
        <v>1007293</v>
      </c>
    </row>
    <row r="236" spans="1:12" x14ac:dyDescent="0.25">
      <c r="A236" s="13">
        <v>11</v>
      </c>
      <c r="B236" s="18" t="s">
        <v>381</v>
      </c>
      <c r="C236" s="2" t="s">
        <v>250</v>
      </c>
      <c r="D236" s="11" t="s">
        <v>221</v>
      </c>
      <c r="E236" s="22">
        <v>16875</v>
      </c>
      <c r="F236" s="22">
        <v>14700</v>
      </c>
      <c r="G236" s="22">
        <v>15000</v>
      </c>
      <c r="H236" s="22">
        <v>20600</v>
      </c>
      <c r="I236" s="22">
        <v>27500</v>
      </c>
      <c r="J236" s="40">
        <v>43500</v>
      </c>
      <c r="K236" s="22">
        <v>55053</v>
      </c>
      <c r="L236" s="52">
        <f t="shared" si="13"/>
        <v>193228</v>
      </c>
    </row>
    <row r="237" spans="1:12" s="1" customFormat="1" x14ac:dyDescent="0.25">
      <c r="A237" s="3">
        <v>12</v>
      </c>
      <c r="B237" s="18" t="s">
        <v>438</v>
      </c>
      <c r="C237" s="2" t="s">
        <v>437</v>
      </c>
      <c r="D237" s="11" t="s">
        <v>221</v>
      </c>
      <c r="E237" s="22"/>
      <c r="F237" s="22"/>
      <c r="G237" s="22"/>
      <c r="H237" s="22"/>
      <c r="I237" s="22"/>
      <c r="J237" s="40">
        <v>17000</v>
      </c>
      <c r="K237" s="22"/>
      <c r="L237" s="52">
        <f t="shared" si="13"/>
        <v>17000</v>
      </c>
    </row>
    <row r="238" spans="1:12" ht="24" x14ac:dyDescent="0.25">
      <c r="A238" s="13">
        <v>13</v>
      </c>
      <c r="B238" s="18" t="s">
        <v>394</v>
      </c>
      <c r="C238" s="2" t="s">
        <v>204</v>
      </c>
      <c r="D238" s="11" t="s">
        <v>221</v>
      </c>
      <c r="E238" s="22">
        <v>24000</v>
      </c>
      <c r="F238" s="22">
        <v>24990</v>
      </c>
      <c r="G238" s="22">
        <v>21370</v>
      </c>
      <c r="H238" s="22">
        <v>30000</v>
      </c>
      <c r="I238" s="22"/>
      <c r="J238" s="40"/>
      <c r="K238" s="22">
        <v>59786</v>
      </c>
      <c r="L238" s="52">
        <f t="shared" si="13"/>
        <v>160146</v>
      </c>
    </row>
    <row r="239" spans="1:12" ht="24" x14ac:dyDescent="0.25">
      <c r="A239" s="3">
        <v>14</v>
      </c>
      <c r="B239" s="5" t="s">
        <v>224</v>
      </c>
      <c r="C239" s="2" t="s">
        <v>225</v>
      </c>
      <c r="D239" s="11" t="s">
        <v>221</v>
      </c>
      <c r="E239" s="22"/>
      <c r="F239" s="22">
        <v>11760</v>
      </c>
      <c r="G239" s="22"/>
      <c r="H239" s="22">
        <v>25000</v>
      </c>
      <c r="I239" s="22"/>
      <c r="J239" s="40">
        <v>30000</v>
      </c>
      <c r="K239" s="22">
        <v>30000</v>
      </c>
      <c r="L239" s="52">
        <f t="shared" si="13"/>
        <v>96760</v>
      </c>
    </row>
    <row r="240" spans="1:12" s="1" customFormat="1" ht="36" x14ac:dyDescent="0.25">
      <c r="A240" s="13">
        <v>15</v>
      </c>
      <c r="B240" s="18" t="s">
        <v>411</v>
      </c>
      <c r="C240" s="2" t="s">
        <v>439</v>
      </c>
      <c r="D240" s="11" t="s">
        <v>221</v>
      </c>
      <c r="E240" s="22"/>
      <c r="F240" s="22"/>
      <c r="G240" s="22"/>
      <c r="H240" s="22">
        <v>16208</v>
      </c>
      <c r="I240" s="22">
        <v>28500</v>
      </c>
      <c r="J240" s="40">
        <v>42000</v>
      </c>
      <c r="K240" s="22">
        <v>45500</v>
      </c>
      <c r="L240" s="52">
        <f t="shared" si="13"/>
        <v>132208</v>
      </c>
    </row>
    <row r="241" spans="1:12" x14ac:dyDescent="0.25">
      <c r="A241" s="3">
        <v>16</v>
      </c>
      <c r="B241" s="18" t="s">
        <v>395</v>
      </c>
      <c r="C241" s="2" t="s">
        <v>205</v>
      </c>
      <c r="D241" s="11" t="s">
        <v>221</v>
      </c>
      <c r="E241" s="22">
        <v>36000</v>
      </c>
      <c r="F241" s="22">
        <v>39200</v>
      </c>
      <c r="G241" s="22">
        <v>37120</v>
      </c>
      <c r="H241" s="22">
        <v>50000</v>
      </c>
      <c r="I241" s="22">
        <v>48770</v>
      </c>
      <c r="J241" s="40">
        <v>60000</v>
      </c>
      <c r="K241" s="22">
        <v>62340</v>
      </c>
      <c r="L241" s="52">
        <f t="shared" si="13"/>
        <v>333430</v>
      </c>
    </row>
    <row r="242" spans="1:12" ht="24" x14ac:dyDescent="0.25">
      <c r="A242" s="13">
        <v>17</v>
      </c>
      <c r="B242" s="18" t="s">
        <v>387</v>
      </c>
      <c r="C242" s="2" t="s">
        <v>206</v>
      </c>
      <c r="D242" s="11" t="s">
        <v>221</v>
      </c>
      <c r="E242" s="22">
        <v>170000</v>
      </c>
      <c r="F242" s="22">
        <v>161602</v>
      </c>
      <c r="G242" s="22">
        <v>121096</v>
      </c>
      <c r="H242" s="22">
        <v>105593</v>
      </c>
      <c r="I242" s="22">
        <v>135134</v>
      </c>
      <c r="J242" s="40">
        <v>94933</v>
      </c>
      <c r="K242" s="22">
        <v>122898</v>
      </c>
      <c r="L242" s="52">
        <f t="shared" si="13"/>
        <v>911256</v>
      </c>
    </row>
    <row r="243" spans="1:12" ht="24" x14ac:dyDescent="0.25">
      <c r="A243" s="3">
        <v>18</v>
      </c>
      <c r="B243" s="18" t="s">
        <v>396</v>
      </c>
      <c r="C243" s="2" t="s">
        <v>207</v>
      </c>
      <c r="D243" s="11" t="s">
        <v>221</v>
      </c>
      <c r="E243" s="22">
        <v>11250</v>
      </c>
      <c r="F243" s="22">
        <v>11760</v>
      </c>
      <c r="G243" s="22"/>
      <c r="H243" s="22"/>
      <c r="I243" s="22"/>
      <c r="J243" s="40">
        <v>10800</v>
      </c>
      <c r="K243" s="22"/>
      <c r="L243" s="52">
        <f t="shared" si="13"/>
        <v>33810</v>
      </c>
    </row>
    <row r="244" spans="1:12" x14ac:dyDescent="0.25">
      <c r="A244" s="13">
        <v>19</v>
      </c>
      <c r="B244" s="20" t="s">
        <v>397</v>
      </c>
      <c r="C244" s="2" t="s">
        <v>208</v>
      </c>
      <c r="D244" s="11" t="s">
        <v>221</v>
      </c>
      <c r="E244" s="22">
        <v>106000</v>
      </c>
      <c r="F244" s="22">
        <v>132300</v>
      </c>
      <c r="G244" s="22">
        <v>143067</v>
      </c>
      <c r="H244" s="22">
        <v>191505</v>
      </c>
      <c r="I244" s="22">
        <v>128530</v>
      </c>
      <c r="J244" s="40">
        <v>141654</v>
      </c>
      <c r="K244" s="22"/>
      <c r="L244" s="52">
        <f t="shared" si="13"/>
        <v>843056</v>
      </c>
    </row>
    <row r="245" spans="1:12" ht="24" x14ac:dyDescent="0.25">
      <c r="A245" s="3">
        <v>20</v>
      </c>
      <c r="B245" s="20" t="s">
        <v>398</v>
      </c>
      <c r="C245" s="2" t="s">
        <v>209</v>
      </c>
      <c r="D245" s="11" t="s">
        <v>221</v>
      </c>
      <c r="E245" s="22">
        <v>24000</v>
      </c>
      <c r="F245" s="22">
        <v>33076</v>
      </c>
      <c r="G245" s="22"/>
      <c r="H245" s="22"/>
      <c r="I245" s="22"/>
      <c r="J245" s="40"/>
      <c r="K245" s="22"/>
      <c r="L245" s="52">
        <f t="shared" si="13"/>
        <v>57076</v>
      </c>
    </row>
    <row r="246" spans="1:12" x14ac:dyDescent="0.25">
      <c r="A246" s="13">
        <v>21</v>
      </c>
      <c r="B246" s="18" t="s">
        <v>399</v>
      </c>
      <c r="C246" s="2" t="s">
        <v>249</v>
      </c>
      <c r="D246" s="11" t="s">
        <v>221</v>
      </c>
      <c r="E246" s="22"/>
      <c r="F246" s="22"/>
      <c r="G246" s="22"/>
      <c r="H246" s="22">
        <v>44295</v>
      </c>
      <c r="I246" s="22"/>
      <c r="J246" s="40"/>
      <c r="K246" s="22"/>
      <c r="L246" s="52">
        <f t="shared" si="13"/>
        <v>44295</v>
      </c>
    </row>
    <row r="247" spans="1:12" ht="24" x14ac:dyDescent="0.25">
      <c r="A247" s="3">
        <v>22</v>
      </c>
      <c r="B247" s="2" t="s">
        <v>400</v>
      </c>
      <c r="C247" s="2" t="s">
        <v>210</v>
      </c>
      <c r="D247" s="11" t="s">
        <v>221</v>
      </c>
      <c r="E247" s="22">
        <v>12000</v>
      </c>
      <c r="F247" s="22">
        <v>14700</v>
      </c>
      <c r="G247" s="22"/>
      <c r="H247" s="22">
        <v>35000</v>
      </c>
      <c r="I247" s="22">
        <v>41178</v>
      </c>
      <c r="J247" s="40">
        <v>44421</v>
      </c>
      <c r="K247" s="22"/>
      <c r="L247" s="52">
        <f t="shared" si="13"/>
        <v>147299</v>
      </c>
    </row>
    <row r="248" spans="1:12" x14ac:dyDescent="0.25">
      <c r="A248" s="13">
        <v>23</v>
      </c>
      <c r="B248" s="18" t="s">
        <v>401</v>
      </c>
      <c r="C248" s="2" t="s">
        <v>211</v>
      </c>
      <c r="D248" s="11" t="s">
        <v>221</v>
      </c>
      <c r="E248" s="22">
        <v>46750</v>
      </c>
      <c r="F248" s="22">
        <v>48510</v>
      </c>
      <c r="G248" s="22">
        <v>32611</v>
      </c>
      <c r="H248" s="22">
        <v>34490</v>
      </c>
      <c r="I248" s="22"/>
      <c r="J248" s="40"/>
      <c r="K248" s="22"/>
      <c r="L248" s="52">
        <f t="shared" si="13"/>
        <v>162361</v>
      </c>
    </row>
    <row r="249" spans="1:12" x14ac:dyDescent="0.25">
      <c r="A249" s="3">
        <v>24</v>
      </c>
      <c r="B249" s="18" t="s">
        <v>402</v>
      </c>
      <c r="C249" s="2" t="s">
        <v>469</v>
      </c>
      <c r="D249" s="11" t="s">
        <v>221</v>
      </c>
      <c r="E249" s="22">
        <v>38000</v>
      </c>
      <c r="F249" s="22">
        <v>37485</v>
      </c>
      <c r="G249" s="22">
        <v>34760</v>
      </c>
      <c r="H249" s="22">
        <v>45000</v>
      </c>
      <c r="I249" s="22"/>
      <c r="J249" s="40">
        <v>31409</v>
      </c>
      <c r="K249" s="22">
        <v>50000</v>
      </c>
      <c r="L249" s="52">
        <f t="shared" si="13"/>
        <v>236654</v>
      </c>
    </row>
    <row r="250" spans="1:12" x14ac:dyDescent="0.25">
      <c r="A250" s="13">
        <v>25</v>
      </c>
      <c r="B250" s="18" t="s">
        <v>403</v>
      </c>
      <c r="C250" s="2" t="s">
        <v>212</v>
      </c>
      <c r="D250" s="11" t="s">
        <v>221</v>
      </c>
      <c r="E250" s="22">
        <v>54000</v>
      </c>
      <c r="F250" s="22">
        <v>63700</v>
      </c>
      <c r="G250" s="22"/>
      <c r="H250" s="22">
        <v>141248</v>
      </c>
      <c r="I250" s="22">
        <v>119386</v>
      </c>
      <c r="J250" s="40">
        <v>106117</v>
      </c>
      <c r="K250" s="22">
        <v>143238</v>
      </c>
      <c r="L250" s="52">
        <f t="shared" si="13"/>
        <v>627689</v>
      </c>
    </row>
    <row r="251" spans="1:12" x14ac:dyDescent="0.25">
      <c r="A251" s="3">
        <v>26</v>
      </c>
      <c r="B251" s="18" t="s">
        <v>404</v>
      </c>
      <c r="C251" s="2" t="s">
        <v>213</v>
      </c>
      <c r="D251" s="11" t="s">
        <v>221</v>
      </c>
      <c r="E251" s="22">
        <v>47500</v>
      </c>
      <c r="F251" s="22">
        <v>52920</v>
      </c>
      <c r="G251" s="22">
        <v>56070</v>
      </c>
      <c r="H251" s="22">
        <v>111030</v>
      </c>
      <c r="I251" s="22">
        <v>95350</v>
      </c>
      <c r="J251" s="40">
        <v>96246</v>
      </c>
      <c r="K251" s="22">
        <v>109334</v>
      </c>
      <c r="L251" s="52">
        <f t="shared" si="13"/>
        <v>568450</v>
      </c>
    </row>
    <row r="252" spans="1:12" x14ac:dyDescent="0.25">
      <c r="A252" s="13">
        <v>27</v>
      </c>
      <c r="B252" s="18" t="s">
        <v>405</v>
      </c>
      <c r="C252" s="2" t="s">
        <v>214</v>
      </c>
      <c r="D252" s="11" t="s">
        <v>221</v>
      </c>
      <c r="E252" s="22">
        <v>38000</v>
      </c>
      <c r="F252" s="22">
        <v>44100</v>
      </c>
      <c r="G252" s="22">
        <v>34409</v>
      </c>
      <c r="H252" s="22">
        <v>20000</v>
      </c>
      <c r="I252" s="22">
        <v>36880</v>
      </c>
      <c r="J252" s="40"/>
      <c r="K252" s="22">
        <v>60000</v>
      </c>
      <c r="L252" s="52">
        <f t="shared" si="13"/>
        <v>233389</v>
      </c>
    </row>
    <row r="253" spans="1:12" ht="24" x14ac:dyDescent="0.25">
      <c r="A253" s="3">
        <v>28</v>
      </c>
      <c r="B253" s="18" t="s">
        <v>406</v>
      </c>
      <c r="C253" s="2" t="s">
        <v>215</v>
      </c>
      <c r="D253" s="11" t="s">
        <v>221</v>
      </c>
      <c r="E253" s="22">
        <v>42750</v>
      </c>
      <c r="F253" s="22">
        <v>58310</v>
      </c>
      <c r="G253" s="22">
        <v>58188</v>
      </c>
      <c r="H253" s="22">
        <v>68325</v>
      </c>
      <c r="I253" s="22">
        <v>35874</v>
      </c>
      <c r="J253" s="40">
        <v>34460</v>
      </c>
      <c r="K253" s="22">
        <v>59873</v>
      </c>
      <c r="L253" s="52">
        <f t="shared" si="13"/>
        <v>357780</v>
      </c>
    </row>
    <row r="254" spans="1:12" ht="24" x14ac:dyDescent="0.25">
      <c r="A254" s="13">
        <v>29</v>
      </c>
      <c r="B254" s="18" t="s">
        <v>407</v>
      </c>
      <c r="C254" s="2" t="s">
        <v>216</v>
      </c>
      <c r="D254" s="11" t="s">
        <v>221</v>
      </c>
      <c r="E254" s="22">
        <v>80750</v>
      </c>
      <c r="F254" s="22">
        <v>83790</v>
      </c>
      <c r="G254" s="22">
        <v>67806</v>
      </c>
      <c r="H254" s="22">
        <v>80229</v>
      </c>
      <c r="I254" s="22"/>
      <c r="J254" s="40"/>
      <c r="K254" s="22"/>
      <c r="L254" s="52">
        <f t="shared" si="13"/>
        <v>312575</v>
      </c>
    </row>
    <row r="255" spans="1:12" ht="24" x14ac:dyDescent="0.25">
      <c r="A255" s="3">
        <v>30</v>
      </c>
      <c r="B255" s="18" t="s">
        <v>408</v>
      </c>
      <c r="C255" s="2" t="s">
        <v>217</v>
      </c>
      <c r="D255" s="11" t="s">
        <v>221</v>
      </c>
      <c r="E255" s="22"/>
      <c r="F255" s="22">
        <v>20580</v>
      </c>
      <c r="G255" s="22"/>
      <c r="H255" s="22"/>
      <c r="I255" s="22"/>
      <c r="J255" s="40"/>
      <c r="K255" s="22"/>
      <c r="L255" s="52">
        <f t="shared" si="13"/>
        <v>20580</v>
      </c>
    </row>
    <row r="256" spans="1:12" s="1" customFormat="1" x14ac:dyDescent="0.25">
      <c r="A256" s="13">
        <v>31</v>
      </c>
      <c r="B256" s="18" t="s">
        <v>447</v>
      </c>
      <c r="C256" s="2" t="s">
        <v>448</v>
      </c>
      <c r="D256" s="11" t="s">
        <v>221</v>
      </c>
      <c r="E256" s="22"/>
      <c r="F256" s="22"/>
      <c r="G256" s="22"/>
      <c r="H256" s="22"/>
      <c r="I256" s="22"/>
      <c r="J256" s="40"/>
      <c r="K256" s="22">
        <v>55053</v>
      </c>
      <c r="L256" s="52">
        <f t="shared" si="13"/>
        <v>55053</v>
      </c>
    </row>
    <row r="257" spans="1:12" s="1" customFormat="1" x14ac:dyDescent="0.25">
      <c r="A257" s="3">
        <v>32</v>
      </c>
      <c r="B257" s="18" t="s">
        <v>409</v>
      </c>
      <c r="C257" s="2" t="s">
        <v>218</v>
      </c>
      <c r="D257" s="11" t="s">
        <v>221</v>
      </c>
      <c r="E257" s="22">
        <v>90000</v>
      </c>
      <c r="F257" s="22">
        <v>83300</v>
      </c>
      <c r="G257" s="22">
        <v>71533</v>
      </c>
      <c r="H257" s="22">
        <v>160000</v>
      </c>
      <c r="I257" s="22">
        <v>139707</v>
      </c>
      <c r="J257" s="40">
        <v>184471</v>
      </c>
      <c r="K257" s="22">
        <v>224866</v>
      </c>
      <c r="L257" s="52">
        <f t="shared" si="13"/>
        <v>953877</v>
      </c>
    </row>
    <row r="258" spans="1:12" x14ac:dyDescent="0.25">
      <c r="A258" s="13">
        <v>33</v>
      </c>
      <c r="B258" s="18" t="s">
        <v>410</v>
      </c>
      <c r="C258" s="2" t="s">
        <v>219</v>
      </c>
      <c r="D258" s="11" t="s">
        <v>221</v>
      </c>
      <c r="E258" s="22">
        <v>51000</v>
      </c>
      <c r="F258" s="22">
        <v>65170</v>
      </c>
      <c r="G258" s="22">
        <v>73715</v>
      </c>
      <c r="H258" s="22">
        <v>91737</v>
      </c>
      <c r="I258" s="22">
        <v>54163</v>
      </c>
      <c r="J258" s="40"/>
      <c r="K258" s="22"/>
      <c r="L258" s="52">
        <f t="shared" si="13"/>
        <v>335785</v>
      </c>
    </row>
    <row r="259" spans="1:12" s="1" customFormat="1" x14ac:dyDescent="0.25">
      <c r="A259" s="3">
        <v>34</v>
      </c>
      <c r="B259" s="18" t="s">
        <v>412</v>
      </c>
      <c r="C259" s="2" t="s">
        <v>470</v>
      </c>
      <c r="D259" s="11" t="s">
        <v>221</v>
      </c>
      <c r="E259" s="22">
        <v>44000</v>
      </c>
      <c r="F259" s="22">
        <v>48510</v>
      </c>
      <c r="G259" s="22">
        <v>55709</v>
      </c>
      <c r="H259" s="22">
        <v>83614</v>
      </c>
      <c r="I259" s="22">
        <v>58032</v>
      </c>
      <c r="J259" s="40">
        <v>65959</v>
      </c>
      <c r="K259" s="22">
        <v>82206</v>
      </c>
      <c r="L259" s="52">
        <f t="shared" si="13"/>
        <v>438030</v>
      </c>
    </row>
    <row r="260" spans="1:12" s="1" customFormat="1" ht="15.75" thickBot="1" x14ac:dyDescent="0.3">
      <c r="A260" s="13">
        <v>35</v>
      </c>
      <c r="B260" s="26" t="s">
        <v>52</v>
      </c>
      <c r="C260" s="27" t="s">
        <v>232</v>
      </c>
      <c r="D260" s="36" t="s">
        <v>221</v>
      </c>
      <c r="E260" s="23">
        <v>39100</v>
      </c>
      <c r="F260" s="23">
        <v>39200</v>
      </c>
      <c r="G260" s="22">
        <v>30215</v>
      </c>
      <c r="H260" s="23">
        <v>44700</v>
      </c>
      <c r="I260" s="23">
        <v>48165</v>
      </c>
      <c r="J260" s="41">
        <v>65500</v>
      </c>
      <c r="K260" s="23">
        <v>74807</v>
      </c>
      <c r="L260" s="52">
        <f t="shared" si="13"/>
        <v>341687</v>
      </c>
    </row>
    <row r="261" spans="1:12" ht="15.75" thickBot="1" x14ac:dyDescent="0.3">
      <c r="A261" s="50"/>
      <c r="B261" s="53" t="s">
        <v>226</v>
      </c>
      <c r="C261" s="54"/>
      <c r="D261" s="47"/>
      <c r="E261" s="48">
        <f>SUM(E226:E260)</f>
        <v>1518175</v>
      </c>
      <c r="F261" s="48">
        <f t="shared" ref="F261:K261" si="14">SUM(F226:F260)</f>
        <v>1643657</v>
      </c>
      <c r="G261" s="48">
        <f t="shared" si="14"/>
        <v>1384821</v>
      </c>
      <c r="H261" s="48">
        <f t="shared" si="14"/>
        <v>2420704</v>
      </c>
      <c r="I261" s="48">
        <f t="shared" si="14"/>
        <v>1675702</v>
      </c>
      <c r="J261" s="48">
        <f t="shared" si="14"/>
        <v>1752629</v>
      </c>
      <c r="K261" s="48">
        <f t="shared" si="14"/>
        <v>2105807</v>
      </c>
      <c r="L261" s="48">
        <f>SUM(L226:L260)</f>
        <v>12501495</v>
      </c>
    </row>
    <row r="262" spans="1:12" ht="15.75" thickBot="1" x14ac:dyDescent="0.3">
      <c r="A262" s="50"/>
      <c r="B262" s="53" t="s">
        <v>227</v>
      </c>
      <c r="C262" s="54"/>
      <c r="D262" s="47"/>
      <c r="E262" s="48">
        <f>SUM(E25+E40+E102+E174+E194+E225+E261)</f>
        <v>9442850</v>
      </c>
      <c r="F262" s="48">
        <f t="shared" ref="F262:K262" si="15">SUM(F25+F40+F102+F174+F194+F225+F261)</f>
        <v>8622740</v>
      </c>
      <c r="G262" s="48">
        <f t="shared" si="15"/>
        <v>7480000</v>
      </c>
      <c r="H262" s="48">
        <f t="shared" si="15"/>
        <v>13037579</v>
      </c>
      <c r="I262" s="48">
        <f t="shared" si="15"/>
        <v>10218532</v>
      </c>
      <c r="J262" s="48">
        <f t="shared" si="15"/>
        <v>12024403</v>
      </c>
      <c r="K262" s="48">
        <f t="shared" si="15"/>
        <v>12044389</v>
      </c>
      <c r="L262" s="48">
        <f>SUM(E262:K262)</f>
        <v>72870493</v>
      </c>
    </row>
  </sheetData>
  <sortState ref="B295:D296">
    <sortCondition ref="C295:C296"/>
  </sortState>
  <mergeCells count="12">
    <mergeCell ref="B261:C261"/>
    <mergeCell ref="L2:L3"/>
    <mergeCell ref="A1:L1"/>
    <mergeCell ref="B262:C262"/>
    <mergeCell ref="B25:C25"/>
    <mergeCell ref="B40:C40"/>
    <mergeCell ref="B102:C102"/>
    <mergeCell ref="B174:C174"/>
    <mergeCell ref="B225:C225"/>
    <mergeCell ref="B194:C194"/>
    <mergeCell ref="A2:D2"/>
    <mergeCell ref="E2:H2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2011.-2018.</vt:lpstr>
    </vt:vector>
  </TitlesOfParts>
  <Company>MZOŠ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mpranjic</dc:creator>
  <cp:lastModifiedBy>zivakovi</cp:lastModifiedBy>
  <dcterms:created xsi:type="dcterms:W3CDTF">2016-01-12T12:43:51Z</dcterms:created>
  <dcterms:modified xsi:type="dcterms:W3CDTF">2019-03-04T14:00:15Z</dcterms:modified>
</cp:coreProperties>
</file>